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2343734\AppData\Roaming\Micro Focus\Content Manager\RN\OfficeCheckouts\"/>
    </mc:Choice>
  </mc:AlternateContent>
  <xr:revisionPtr revIDLastSave="0" documentId="8_{FC7079AE-FBBF-4E6D-B77D-6A72DFCC03A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SI Data Collection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8" i="4" l="1"/>
  <c r="D210" i="4" l="1"/>
  <c r="F214" i="4" l="1"/>
  <c r="F213" i="4"/>
  <c r="D209" i="4"/>
  <c r="F212" i="4"/>
  <c r="F211" i="4"/>
  <c r="F215" i="4"/>
  <c r="F219" i="4"/>
  <c r="F220" i="4"/>
  <c r="F221" i="4"/>
  <c r="F222" i="4"/>
  <c r="F223" i="4"/>
  <c r="F224" i="4"/>
  <c r="F225" i="4"/>
  <c r="F200" i="4"/>
  <c r="F201" i="4"/>
  <c r="F202" i="4"/>
  <c r="F203" i="4"/>
  <c r="F204" i="4"/>
  <c r="F205" i="4"/>
  <c r="F206" i="4"/>
  <c r="F207" i="4"/>
  <c r="F122" i="4"/>
  <c r="F123" i="4"/>
  <c r="F124" i="4"/>
  <c r="F125" i="4"/>
  <c r="F126" i="4"/>
  <c r="F127" i="4"/>
  <c r="F128" i="4"/>
  <c r="F129" i="4"/>
  <c r="F132" i="4"/>
  <c r="F133" i="4"/>
  <c r="F134" i="4"/>
  <c r="F135" i="4"/>
  <c r="F136" i="4"/>
  <c r="F137" i="4"/>
  <c r="F138" i="4"/>
  <c r="F139" i="4"/>
  <c r="F142" i="4"/>
  <c r="F143" i="4"/>
  <c r="F144" i="4"/>
  <c r="F145" i="4"/>
  <c r="F146" i="4"/>
  <c r="F147" i="4"/>
  <c r="F148" i="4"/>
  <c r="F149" i="4"/>
  <c r="F152" i="4"/>
  <c r="F153" i="4"/>
  <c r="F154" i="4"/>
  <c r="F155" i="4"/>
  <c r="F156" i="4"/>
  <c r="F157" i="4"/>
  <c r="F158" i="4"/>
  <c r="F159" i="4"/>
  <c r="F162" i="4"/>
  <c r="F163" i="4"/>
  <c r="F164" i="4"/>
  <c r="F165" i="4"/>
  <c r="F166" i="4"/>
  <c r="F167" i="4"/>
  <c r="F168" i="4"/>
  <c r="F171" i="4"/>
  <c r="F172" i="4"/>
  <c r="F173" i="4"/>
  <c r="F174" i="4"/>
  <c r="F175" i="4"/>
  <c r="F176" i="4"/>
  <c r="F177" i="4"/>
  <c r="F181" i="4"/>
  <c r="F182" i="4"/>
  <c r="F185" i="4"/>
  <c r="F186" i="4"/>
  <c r="F190" i="4"/>
  <c r="F191" i="4"/>
  <c r="F192" i="4"/>
  <c r="F193" i="4"/>
  <c r="F194" i="4"/>
  <c r="F195" i="4"/>
  <c r="F196" i="4"/>
  <c r="F119" i="4"/>
  <c r="F118" i="4"/>
  <c r="F117" i="4"/>
  <c r="F116" i="4"/>
  <c r="F115" i="4"/>
  <c r="F114" i="4"/>
  <c r="F113" i="4"/>
  <c r="F112" i="4"/>
  <c r="F44" i="4"/>
  <c r="F45" i="4"/>
  <c r="F46" i="4"/>
  <c r="F47" i="4"/>
  <c r="F48" i="4"/>
  <c r="F49" i="4"/>
  <c r="F50" i="4"/>
  <c r="F51" i="4"/>
  <c r="F54" i="4"/>
  <c r="F55" i="4"/>
  <c r="F56" i="4"/>
  <c r="F57" i="4"/>
  <c r="F58" i="4"/>
  <c r="F59" i="4"/>
  <c r="F60" i="4"/>
  <c r="F61" i="4"/>
  <c r="F64" i="4"/>
  <c r="F65" i="4"/>
  <c r="F66" i="4"/>
  <c r="F67" i="4"/>
  <c r="F68" i="4"/>
  <c r="F69" i="4"/>
  <c r="F70" i="4"/>
  <c r="F71" i="4"/>
  <c r="F74" i="4"/>
  <c r="F75" i="4"/>
  <c r="F76" i="4"/>
  <c r="F77" i="4"/>
  <c r="F78" i="4"/>
  <c r="F79" i="4"/>
  <c r="F80" i="4"/>
  <c r="F81" i="4"/>
  <c r="F84" i="4"/>
  <c r="F85" i="4"/>
  <c r="F86" i="4"/>
  <c r="F87" i="4"/>
  <c r="F88" i="4"/>
  <c r="F89" i="4"/>
  <c r="F90" i="4"/>
  <c r="F93" i="4"/>
  <c r="F94" i="4"/>
  <c r="F95" i="4"/>
  <c r="F96" i="4"/>
  <c r="F97" i="4"/>
  <c r="F98" i="4"/>
  <c r="F99" i="4"/>
  <c r="F35" i="4"/>
  <c r="F36" i="4"/>
  <c r="F37" i="4"/>
  <c r="F38" i="4"/>
  <c r="F39" i="4"/>
  <c r="F40" i="4"/>
  <c r="F41" i="4"/>
  <c r="F34" i="4"/>
  <c r="F7" i="4"/>
  <c r="F8" i="4"/>
  <c r="F9" i="4"/>
  <c r="F10" i="4"/>
  <c r="F18" i="4"/>
  <c r="D189" i="4"/>
  <c r="D180" i="4"/>
  <c r="D170" i="4"/>
  <c r="D161" i="4"/>
  <c r="D151" i="4"/>
  <c r="D141" i="4"/>
  <c r="D131" i="4"/>
  <c r="D121" i="4"/>
  <c r="D111" i="4"/>
  <c r="D102" i="4"/>
  <c r="D103" i="4"/>
  <c r="D104" i="4"/>
  <c r="D105" i="4"/>
  <c r="D106" i="4"/>
  <c r="D107" i="4"/>
  <c r="D108" i="4"/>
  <c r="D109" i="4"/>
  <c r="D92" i="4"/>
  <c r="D83" i="4"/>
  <c r="D43" i="4"/>
  <c r="D53" i="4"/>
  <c r="D63" i="4"/>
  <c r="D73" i="4"/>
  <c r="D33" i="4"/>
  <c r="D24" i="4"/>
  <c r="D25" i="4"/>
  <c r="D26" i="4"/>
  <c r="D27" i="4"/>
  <c r="D28" i="4"/>
  <c r="D29" i="4"/>
  <c r="D17" i="4" s="1"/>
  <c r="F17" i="4" s="1"/>
  <c r="D30" i="4"/>
  <c r="D31" i="4"/>
  <c r="D19" i="4" s="1"/>
  <c r="D13" i="4" l="1"/>
  <c r="F13" i="4" s="1"/>
  <c r="D14" i="4"/>
  <c r="F14" i="4" s="1"/>
  <c r="D15" i="4"/>
  <c r="F15" i="4" s="1"/>
  <c r="D16" i="4"/>
  <c r="F16" i="4" s="1"/>
  <c r="D12" i="4"/>
  <c r="F19" i="4"/>
  <c r="D101" i="4"/>
  <c r="D23" i="4"/>
  <c r="F12" i="4" l="1"/>
  <c r="D11" i="4"/>
  <c r="D6" i="4" s="1"/>
</calcChain>
</file>

<file path=xl/sharedStrings.xml><?xml version="1.0" encoding="utf-8"?>
<sst xmlns="http://schemas.openxmlformats.org/spreadsheetml/2006/main" count="447" uniqueCount="278">
  <si>
    <t xml:space="preserve">Common Safety Indicators </t>
  </si>
  <si>
    <t>Notes</t>
  </si>
  <si>
    <t>1. Indicators relating to accidents</t>
  </si>
  <si>
    <t xml:space="preserve">   1.1 Total number of significant accidents and a break-down for the following types of accidents</t>
  </si>
  <si>
    <t>N00</t>
  </si>
  <si>
    <t>Total number of significant accidents</t>
  </si>
  <si>
    <t>Automatic total</t>
  </si>
  <si>
    <t>N01</t>
  </si>
  <si>
    <t xml:space="preserve">   Collisions of trains, including collisions with obstacles within the clearance gauge</t>
  </si>
  <si>
    <t>N011</t>
  </si>
  <si>
    <t xml:space="preserve">   Collisions of train with rail vehicle</t>
  </si>
  <si>
    <t>N012</t>
  </si>
  <si>
    <t xml:space="preserve">   Collisions of train with obstacle within the clearance gauge</t>
  </si>
  <si>
    <t>N02</t>
  </si>
  <si>
    <t xml:space="preserve">   Derailments of trains</t>
  </si>
  <si>
    <t>N03</t>
  </si>
  <si>
    <t xml:space="preserve">   Level-crossing accidents, including accidents involving pedestrians at level-crossings</t>
  </si>
  <si>
    <t>N031</t>
  </si>
  <si>
    <t xml:space="preserve">      Level crossing accidents on passive LCs</t>
  </si>
  <si>
    <t>N032</t>
  </si>
  <si>
    <t xml:space="preserve">      Level crossing accidents on manual LCs</t>
  </si>
  <si>
    <t>N033</t>
  </si>
  <si>
    <t xml:space="preserve">      Level crossing accidents on LCs automatic with user-side warning</t>
  </si>
  <si>
    <t>N034</t>
  </si>
  <si>
    <t xml:space="preserve">      Level crossing accidents on LCs automatic with user-side protection</t>
  </si>
  <si>
    <t>N035</t>
  </si>
  <si>
    <t xml:space="preserve">      Level crossing accidents on rail-side protected LCs</t>
  </si>
  <si>
    <t>N04</t>
  </si>
  <si>
    <t xml:space="preserve">   Accidents to persons caused by rolling stock in motion, with the exception of suicides and attempted suicides</t>
  </si>
  <si>
    <t>N05</t>
  </si>
  <si>
    <t xml:space="preserve">   Fires in rolling stock</t>
  </si>
  <si>
    <t>N06</t>
  </si>
  <si>
    <t xml:space="preserve">   Other accidents</t>
  </si>
  <si>
    <t xml:space="preserve">   1.2 Persons seriously injured and killed by type of accident and by category of person</t>
  </si>
  <si>
    <t xml:space="preserve">    a. Persons seriously injured - all persons</t>
  </si>
  <si>
    <t>TS00</t>
  </si>
  <si>
    <t>Total number in all accidents</t>
  </si>
  <si>
    <t>TS01</t>
  </si>
  <si>
    <t xml:space="preserve">   In collisions of trains, including collisions with obstacles within the clearance gauge</t>
  </si>
  <si>
    <t>TS011</t>
  </si>
  <si>
    <t xml:space="preserve">   In collisions of train with rail vehicle</t>
  </si>
  <si>
    <t>TS012</t>
  </si>
  <si>
    <t xml:space="preserve">   In collisions of train with obstacle within the clearance gauge</t>
  </si>
  <si>
    <t>TS02</t>
  </si>
  <si>
    <t xml:space="preserve">   In derailments of trains</t>
  </si>
  <si>
    <t>TS03</t>
  </si>
  <si>
    <t xml:space="preserve">   In level-crossing accidents, including accidents involving pedestrians at level-crossings</t>
  </si>
  <si>
    <t>TS04</t>
  </si>
  <si>
    <t xml:space="preserve">   In accidents to persons caused by rolling stock in motion, with the exception of suicides</t>
  </si>
  <si>
    <t>TS05</t>
  </si>
  <si>
    <t xml:space="preserve">   In fires in rolling stock</t>
  </si>
  <si>
    <t>TS06</t>
  </si>
  <si>
    <t xml:space="preserve">   In others</t>
  </si>
  <si>
    <t xml:space="preserve">      Passengers seriously injured</t>
  </si>
  <si>
    <t>PS00</t>
  </si>
  <si>
    <t>PS01</t>
  </si>
  <si>
    <t>PS011</t>
  </si>
  <si>
    <t>PS012</t>
  </si>
  <si>
    <t>PS02</t>
  </si>
  <si>
    <t>PS03</t>
  </si>
  <si>
    <t>PS04</t>
  </si>
  <si>
    <t>PS05</t>
  </si>
  <si>
    <t>PS06</t>
  </si>
  <si>
    <t xml:space="preserve">      Employees or contractors seriously injured</t>
  </si>
  <si>
    <t>SS00</t>
  </si>
  <si>
    <t>SS01</t>
  </si>
  <si>
    <t>SS011</t>
  </si>
  <si>
    <t>SS012</t>
  </si>
  <si>
    <t>SS02</t>
  </si>
  <si>
    <t>SS03</t>
  </si>
  <si>
    <t>SS04</t>
  </si>
  <si>
    <t>SS05</t>
  </si>
  <si>
    <t>SS06</t>
  </si>
  <si>
    <t xml:space="preserve">      Level-crossing users seriously injured</t>
  </si>
  <si>
    <t>LS00</t>
  </si>
  <si>
    <t>LS01</t>
  </si>
  <si>
    <t>LS011</t>
  </si>
  <si>
    <t>LS012</t>
  </si>
  <si>
    <t>LS02</t>
  </si>
  <si>
    <t>LS03</t>
  </si>
  <si>
    <t>LS04</t>
  </si>
  <si>
    <t>LS05</t>
  </si>
  <si>
    <t>LS06</t>
  </si>
  <si>
    <t xml:space="preserve">      Trespassers seriously injured</t>
  </si>
  <si>
    <t>US00</t>
  </si>
  <si>
    <t>US01</t>
  </si>
  <si>
    <t>US011</t>
  </si>
  <si>
    <t>US012</t>
  </si>
  <si>
    <t>US02</t>
  </si>
  <si>
    <t>US03</t>
  </si>
  <si>
    <t>US04</t>
  </si>
  <si>
    <t>US05</t>
  </si>
  <si>
    <t>US06</t>
  </si>
  <si>
    <t xml:space="preserve">      Other persons seriously injured</t>
  </si>
  <si>
    <t>OS00</t>
  </si>
  <si>
    <t>OS01</t>
  </si>
  <si>
    <t>OS011</t>
  </si>
  <si>
    <t>OS012</t>
  </si>
  <si>
    <t>OS02</t>
  </si>
  <si>
    <t>OS03</t>
  </si>
  <si>
    <t>OS04</t>
  </si>
  <si>
    <t>OS05</t>
  </si>
  <si>
    <t>OS06</t>
  </si>
  <si>
    <t xml:space="preserve">      Other persons on platform seriously injured</t>
  </si>
  <si>
    <t>OSP00</t>
  </si>
  <si>
    <t>OSP011</t>
  </si>
  <si>
    <t>OSP012</t>
  </si>
  <si>
    <t>OSP02</t>
  </si>
  <si>
    <t>OSP03</t>
  </si>
  <si>
    <t>OSP04</t>
  </si>
  <si>
    <t>OSP05</t>
  </si>
  <si>
    <t>OSP06</t>
  </si>
  <si>
    <t xml:space="preserve">      Other persons not on platform seriously injured</t>
  </si>
  <si>
    <t>OSE00</t>
  </si>
  <si>
    <t>OSE011</t>
  </si>
  <si>
    <t>OSE012</t>
  </si>
  <si>
    <t>OSE02</t>
  </si>
  <si>
    <t>OSE03</t>
  </si>
  <si>
    <t>OSE04</t>
  </si>
  <si>
    <t>OSE05</t>
  </si>
  <si>
    <t>OSE06</t>
  </si>
  <si>
    <t xml:space="preserve">    b. Persons killed by type of accident - all persons</t>
  </si>
  <si>
    <t>TK00</t>
  </si>
  <si>
    <t>TK01</t>
  </si>
  <si>
    <t>TK011</t>
  </si>
  <si>
    <t>TK012</t>
  </si>
  <si>
    <t>TK02</t>
  </si>
  <si>
    <t>TK03</t>
  </si>
  <si>
    <t>TK04</t>
  </si>
  <si>
    <t>TK05</t>
  </si>
  <si>
    <t>TK06</t>
  </si>
  <si>
    <t xml:space="preserve">      Persons killed by type of accident - Passengers</t>
  </si>
  <si>
    <t>PK00</t>
  </si>
  <si>
    <t>PK01</t>
  </si>
  <si>
    <t>PK011</t>
  </si>
  <si>
    <t>PK012</t>
  </si>
  <si>
    <t>PK02</t>
  </si>
  <si>
    <t>PK03</t>
  </si>
  <si>
    <t>PK04</t>
  </si>
  <si>
    <t>PK05</t>
  </si>
  <si>
    <t>PK06</t>
  </si>
  <si>
    <t xml:space="preserve">      Persons killed by type of accident - Employees or contractors</t>
  </si>
  <si>
    <t>SK00</t>
  </si>
  <si>
    <t>SK01</t>
  </si>
  <si>
    <t>SK011</t>
  </si>
  <si>
    <t>SK012</t>
  </si>
  <si>
    <t>SK02</t>
  </si>
  <si>
    <t>SK03</t>
  </si>
  <si>
    <t>SK04</t>
  </si>
  <si>
    <t>SK05</t>
  </si>
  <si>
    <t>SK06</t>
  </si>
  <si>
    <t xml:space="preserve">      Persons killed by type of accident - Level-crossing users killed</t>
  </si>
  <si>
    <t>LK00</t>
  </si>
  <si>
    <t>LK01</t>
  </si>
  <si>
    <t>LK011</t>
  </si>
  <si>
    <t>LK012</t>
  </si>
  <si>
    <t>LK02</t>
  </si>
  <si>
    <t>LK03</t>
  </si>
  <si>
    <t>LK04</t>
  </si>
  <si>
    <t>LK05</t>
  </si>
  <si>
    <t>LK06</t>
  </si>
  <si>
    <t xml:space="preserve">      Persons killed by type of accident - Trespassers killed</t>
  </si>
  <si>
    <t>UK00</t>
  </si>
  <si>
    <t>UK01</t>
  </si>
  <si>
    <t>UK011</t>
  </si>
  <si>
    <t>UK012</t>
  </si>
  <si>
    <t>UK02</t>
  </si>
  <si>
    <t>UK03</t>
  </si>
  <si>
    <t>UK04</t>
  </si>
  <si>
    <t>UK05</t>
  </si>
  <si>
    <t>UK06</t>
  </si>
  <si>
    <t xml:space="preserve">      Persons killed by type of accident - Other persons killed</t>
  </si>
  <si>
    <t>OK00</t>
  </si>
  <si>
    <t>OK01</t>
  </si>
  <si>
    <t>OK011</t>
  </si>
  <si>
    <t>OK012</t>
  </si>
  <si>
    <t>OK02</t>
  </si>
  <si>
    <t>OK03</t>
  </si>
  <si>
    <t>OK04</t>
  </si>
  <si>
    <t>OK05</t>
  </si>
  <si>
    <t>OK06</t>
  </si>
  <si>
    <t xml:space="preserve">      Persons killed by type of accident - Other persons on platform killed</t>
  </si>
  <si>
    <t>OKP00</t>
  </si>
  <si>
    <t>OKP011</t>
  </si>
  <si>
    <t>OKP012</t>
  </si>
  <si>
    <t>OKP02</t>
  </si>
  <si>
    <t>OKP03</t>
  </si>
  <si>
    <t>OKP04</t>
  </si>
  <si>
    <t>OKP05</t>
  </si>
  <si>
    <t>OKP06</t>
  </si>
  <si>
    <t xml:space="preserve">      Persons killed by type of accident - Other persons not on platform killed</t>
  </si>
  <si>
    <t>OKE00</t>
  </si>
  <si>
    <t>OKE011</t>
  </si>
  <si>
    <t>OKE012</t>
  </si>
  <si>
    <t>OKE02</t>
  </si>
  <si>
    <t>OKE03</t>
  </si>
  <si>
    <t>OKE04</t>
  </si>
  <si>
    <t>OKE05</t>
  </si>
  <si>
    <t>OKE06</t>
  </si>
  <si>
    <t>2. Indicators relating to dangerous goods</t>
  </si>
  <si>
    <t>N18</t>
  </si>
  <si>
    <t>Total number of accidents involving at least one railway vehicle transporting dangerous goods</t>
  </si>
  <si>
    <t>N19</t>
  </si>
  <si>
    <t xml:space="preserve">   Accidents involving at least one railway vehicle transporting dangerous goods in which dangerous goods are NOT released</t>
  </si>
  <si>
    <t>N20</t>
  </si>
  <si>
    <t xml:space="preserve">   Accidents involving at least one railway vehicle transporting dangerous goods in which dangerous goods ARE released</t>
  </si>
  <si>
    <t>3. Indicators relating to suicides</t>
  </si>
  <si>
    <t>N07</t>
  </si>
  <si>
    <t>Suicides</t>
  </si>
  <si>
    <t>N08</t>
  </si>
  <si>
    <t>Attempted suicides</t>
  </si>
  <si>
    <t>4. Indicators relating to precursors to accidents</t>
  </si>
  <si>
    <t>I00</t>
  </si>
  <si>
    <t>Total number of precursors</t>
  </si>
  <si>
    <t>I01</t>
  </si>
  <si>
    <t xml:space="preserve">   Broken rails</t>
  </si>
  <si>
    <t>I02</t>
  </si>
  <si>
    <t xml:space="preserve">   Track buckles and other track misalignments</t>
  </si>
  <si>
    <t>I03</t>
  </si>
  <si>
    <t xml:space="preserve">   Wrong-side signalling failures</t>
  </si>
  <si>
    <t>I041</t>
  </si>
  <si>
    <t xml:space="preserve">   Signals passed at danger when passing a danger point</t>
  </si>
  <si>
    <t>I042</t>
  </si>
  <si>
    <t xml:space="preserve">   Signals passed at danger without passing a danger point</t>
  </si>
  <si>
    <t>I05</t>
  </si>
  <si>
    <t xml:space="preserve">   Broken wheels on rolling stock in service</t>
  </si>
  <si>
    <t>I06</t>
  </si>
  <si>
    <t xml:space="preserve">   Broken axles on rolling stock in service</t>
  </si>
  <si>
    <t>5. Indicators relating to technical safety of infrastructure and its implementation</t>
  </si>
  <si>
    <t>5.1 Train Protection Systems (TPSs)</t>
  </si>
  <si>
    <t>TP01</t>
  </si>
  <si>
    <t>Percentage of tracks with Train Protection Systems (TPSs) in operation providing warning</t>
  </si>
  <si>
    <t>TP02</t>
  </si>
  <si>
    <t>Percentage of tracks with Train Protection Systems (TPSs) in operation providing warning and automatic stop</t>
  </si>
  <si>
    <t>TP03</t>
  </si>
  <si>
    <t>Percentage of tracks with Train Protection Systems (TPSs) in operation providing warning and automatic stop and discrete supervision of speed</t>
  </si>
  <si>
    <t>T01</t>
  </si>
  <si>
    <t>Percentage of tracks with Automatic Train Protection (ATP) in operation</t>
  </si>
  <si>
    <t>TT01</t>
  </si>
  <si>
    <t>Percentage of train kilometers run with Train Protection Systems (TPSs) in operation providing warning</t>
  </si>
  <si>
    <t>TT02</t>
  </si>
  <si>
    <t>Percentage of train kilometers run with Train Protection Systems (TPSs) in operation providing warning and automatic stop</t>
  </si>
  <si>
    <t>TT03</t>
  </si>
  <si>
    <t>Percentage of train kilometers run with Train Protection Systems (TPSs) in operation providing warning and automatic stop and discrete supervision of speed</t>
  </si>
  <si>
    <t>T02</t>
  </si>
  <si>
    <t>Percentage of train kilometres using operational ATP systems</t>
  </si>
  <si>
    <t>5.2 Level crossings</t>
  </si>
  <si>
    <t>T03</t>
  </si>
  <si>
    <t>Total number of level crossings (active and passive)</t>
  </si>
  <si>
    <t>T06</t>
  </si>
  <si>
    <t xml:space="preserve">   Total number of active level crossings</t>
  </si>
  <si>
    <t>T07</t>
  </si>
  <si>
    <t xml:space="preserve">      with automatic user-side warning</t>
  </si>
  <si>
    <t>T081</t>
  </si>
  <si>
    <t xml:space="preserve">      with automatic user side protection</t>
  </si>
  <si>
    <t>T10</t>
  </si>
  <si>
    <t xml:space="preserve">      with automatic user-side protection and warning, and rail-side protection</t>
  </si>
  <si>
    <t>T15</t>
  </si>
  <si>
    <t xml:space="preserve">   Manual</t>
  </si>
  <si>
    <t>T14</t>
  </si>
  <si>
    <t xml:space="preserve">  Total number of passive level crossings</t>
  </si>
  <si>
    <t>R.T. Reference data traffic and infrastructure</t>
  </si>
  <si>
    <t>R01</t>
  </si>
  <si>
    <t>Total number of Train km</t>
  </si>
  <si>
    <t>R05</t>
  </si>
  <si>
    <t xml:space="preserve">  Passenger train km</t>
  </si>
  <si>
    <t>R06</t>
  </si>
  <si>
    <t xml:space="preserve">  Freight train km</t>
  </si>
  <si>
    <t>R04</t>
  </si>
  <si>
    <t xml:space="preserve">  Other train km </t>
  </si>
  <si>
    <t>R02</t>
  </si>
  <si>
    <t>Number of passenger km</t>
  </si>
  <si>
    <t>R07</t>
  </si>
  <si>
    <t>Number of rail freight tonne km</t>
  </si>
  <si>
    <t>R08</t>
  </si>
  <si>
    <t>Number of line kilometres</t>
  </si>
  <si>
    <t>R03</t>
  </si>
  <si>
    <t>Number of track kilometres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</si>
</sst>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 x14ac:knownFonts="1">
    <font>
      <sz val="10"/>
      <name val="Arial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11"/>
      <name val="Arial"/>
      <family val="2"/>
    </font>
    <font>
      <b/>
      <sz val="18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i/>
      <sz val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i/>
      <sz val="10"/>
      <color rgb="FFFF0000"/>
      <name val="Arial"/>
      <family val="2"/>
    </font>
    <font>
      <strike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3" fillId="0" borderId="0"/>
  </cellStyleXfs>
  <cellXfs count="39">
    <xf numFmtId="0" fontId="0" fillId="0" borderId="0" xfId="0"/>
    <xf numFmtId="0" fontId="4" fillId="2" borderId="0" xfId="0" applyFont="1" applyFill="1"/>
    <xf numFmtId="0" fontId="0" fillId="2" borderId="0" xfId="0" applyFill="1"/>
    <xf numFmtId="0" fontId="3" fillId="2" borderId="0" xfId="0" applyFont="1" applyFill="1"/>
    <xf numFmtId="0" fontId="5" fillId="2" borderId="0" xfId="0" applyFont="1" applyFill="1"/>
    <xf numFmtId="0" fontId="0" fillId="2" borderId="0" xfId="0" applyFill="1" applyAlignment="1">
      <alignment wrapText="1"/>
    </xf>
    <xf numFmtId="0" fontId="8" fillId="2" borderId="0" xfId="0" applyFont="1" applyFill="1"/>
    <xf numFmtId="0" fontId="5" fillId="0" borderId="0" xfId="0" applyFont="1"/>
    <xf numFmtId="0" fontId="0" fillId="2" borderId="0" xfId="0" applyFill="1" applyAlignment="1">
      <alignment vertical="center"/>
    </xf>
    <xf numFmtId="0" fontId="7" fillId="0" borderId="0" xfId="0" applyFont="1"/>
    <xf numFmtId="0" fontId="3" fillId="0" borderId="0" xfId="0" applyFont="1"/>
    <xf numFmtId="0" fontId="8" fillId="0" borderId="0" xfId="0" applyFont="1"/>
    <xf numFmtId="0" fontId="0" fillId="0" borderId="0" xfId="0" applyAlignment="1">
      <alignment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wrapText="1"/>
    </xf>
    <xf numFmtId="0" fontId="1" fillId="0" borderId="0" xfId="0" applyFont="1"/>
    <xf numFmtId="0" fontId="12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2" fillId="0" borderId="0" xfId="0" applyFont="1"/>
    <xf numFmtId="0" fontId="4" fillId="0" borderId="0" xfId="0" applyFont="1"/>
    <xf numFmtId="0" fontId="8" fillId="0" borderId="0" xfId="0" applyFont="1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9" fillId="0" borderId="0" xfId="0" applyFont="1" applyAlignment="1">
      <alignment horizontal="center"/>
    </xf>
    <xf numFmtId="0" fontId="11" fillId="0" borderId="0" xfId="0" applyFont="1" applyAlignment="1">
      <alignment vertical="center" wrapText="1"/>
    </xf>
    <xf numFmtId="0" fontId="13" fillId="0" borderId="0" xfId="0" applyFont="1" applyAlignment="1">
      <alignment wrapText="1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6" fillId="0" borderId="0" xfId="0" applyFont="1"/>
    <xf numFmtId="0" fontId="14" fillId="0" borderId="0" xfId="0" applyFont="1" applyAlignment="1">
      <alignment wrapText="1"/>
    </xf>
    <xf numFmtId="0" fontId="0" fillId="0" borderId="0" xfId="0" applyAlignment="1">
      <alignment horizontal="left"/>
    </xf>
    <xf numFmtId="164" fontId="3" fillId="0" borderId="0" xfId="1" applyNumberFormat="1" applyFont="1" applyFill="1" applyBorder="1"/>
    <xf numFmtId="0" fontId="10" fillId="0" borderId="0" xfId="0" applyFont="1"/>
    <xf numFmtId="3" fontId="4" fillId="0" borderId="0" xfId="0" applyNumberFormat="1" applyFont="1"/>
    <xf numFmtId="3" fontId="3" fillId="0" borderId="0" xfId="0" applyNumberFormat="1" applyFont="1"/>
    <xf numFmtId="0" fontId="2" fillId="0" borderId="0" xfId="0" applyFont="1" applyAlignment="1">
      <alignment horizontal="left"/>
    </xf>
  </cellXfs>
  <cellStyles count="3">
    <cellStyle name="Normal" xfId="0" builtinId="0"/>
    <cellStyle name="Normal 2" xfId="2" xr:uid="{B4AB89CA-D1A1-46CA-A722-1B016E8A730E}"/>
    <cellStyle name="Percent" xfId="1" builtinId="5"/>
  </cellStyles>
  <dxfs count="19"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  <dxf>
      <fill>
        <patternFill>
          <bgColor rgb="FFFFBBAB"/>
        </patternFill>
      </fill>
    </dxf>
  </dxfs>
  <tableStyles count="0" defaultTableStyle="TableStyleMedium2" defaultPivotStyle="PivotStyleLight16"/>
  <colors>
    <mruColors>
      <color rgb="FFFFBBAB"/>
      <color rgb="FFFF99CC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J244"/>
  <sheetViews>
    <sheetView showGridLines="0" tabSelected="1" zoomScale="90" zoomScaleNormal="90" workbookViewId="0">
      <pane ySplit="2" topLeftCell="A3" activePane="bottomLeft" state="frozen"/>
      <selection pane="bottomLeft" activeCell="D194" sqref="D194"/>
    </sheetView>
  </sheetViews>
  <sheetFormatPr defaultColWidth="9.140625" defaultRowHeight="12.75" x14ac:dyDescent="0.2"/>
  <cols>
    <col min="1" max="1" width="63.85546875" style="2" customWidth="1"/>
    <col min="2" max="2" width="8" style="2" bestFit="1" customWidth="1"/>
    <col min="3" max="3" width="93" style="2" customWidth="1"/>
    <col min="4" max="4" width="14.42578125" style="3" customWidth="1"/>
    <col min="5" max="5" width="9.140625" style="2"/>
    <col min="6" max="6" width="17.42578125" style="6" customWidth="1"/>
    <col min="7" max="7" width="1.5703125" style="6" customWidth="1"/>
    <col min="8" max="8" width="65.85546875" style="5" customWidth="1"/>
    <col min="9" max="16384" width="9.140625" style="2"/>
  </cols>
  <sheetData>
    <row r="1" spans="1:8" ht="23.25" x14ac:dyDescent="0.35">
      <c r="A1" s="9" t="s">
        <v>0</v>
      </c>
      <c r="B1"/>
      <c r="C1"/>
      <c r="D1" s="10"/>
      <c r="E1"/>
      <c r="F1" s="11"/>
      <c r="G1" s="11"/>
      <c r="H1" s="12"/>
    </row>
    <row r="2" spans="1:8" x14ac:dyDescent="0.2">
      <c r="A2"/>
      <c r="B2"/>
      <c r="C2"/>
      <c r="D2" s="13">
        <v>2023</v>
      </c>
      <c r="E2" s="13"/>
      <c r="F2" s="13" t="s">
        <v>1</v>
      </c>
      <c r="G2" s="13"/>
      <c r="H2" s="14"/>
    </row>
    <row r="3" spans="1:8" ht="18" x14ac:dyDescent="0.25">
      <c r="A3" s="15" t="s">
        <v>2</v>
      </c>
      <c r="B3"/>
      <c r="C3"/>
      <c r="D3" s="10"/>
      <c r="E3"/>
      <c r="F3" s="11"/>
      <c r="G3" s="11"/>
      <c r="H3" s="16"/>
    </row>
    <row r="4" spans="1:8" ht="15.75" x14ac:dyDescent="0.25">
      <c r="A4" s="38" t="s">
        <v>3</v>
      </c>
      <c r="B4" s="38"/>
      <c r="C4" s="38"/>
      <c r="D4" s="10"/>
      <c r="E4"/>
      <c r="F4" s="11"/>
      <c r="G4" s="11"/>
      <c r="H4" s="17"/>
    </row>
    <row r="5" spans="1:8" ht="12.75" customHeight="1" x14ac:dyDescent="0.25">
      <c r="A5" s="18"/>
      <c r="B5" s="19"/>
      <c r="C5" s="19"/>
      <c r="D5" s="10"/>
      <c r="E5"/>
      <c r="F5" s="11"/>
      <c r="G5" s="11"/>
      <c r="H5" s="12"/>
    </row>
    <row r="6" spans="1:8" s="1" customFormat="1" x14ac:dyDescent="0.2">
      <c r="A6" s="19"/>
      <c r="B6" s="19" t="s">
        <v>4</v>
      </c>
      <c r="C6" s="19" t="s">
        <v>5</v>
      </c>
      <c r="D6" s="19">
        <f>SUM(D8+D9+D10+D11+D17+D18+D19)</f>
        <v>1</v>
      </c>
      <c r="E6" s="19"/>
      <c r="F6" s="20" t="s">
        <v>6</v>
      </c>
      <c r="G6" s="20"/>
      <c r="H6" s="14"/>
    </row>
    <row r="7" spans="1:8" s="8" customFormat="1" ht="15" customHeight="1" x14ac:dyDescent="0.2">
      <c r="A7" s="21"/>
      <c r="B7" s="21" t="s">
        <v>7</v>
      </c>
      <c r="C7" s="21" t="s">
        <v>8</v>
      </c>
      <c r="D7" s="22">
        <v>0</v>
      </c>
      <c r="E7" s="21"/>
      <c r="F7" s="23" t="str">
        <f t="shared" ref="F7:F19" si="0">IF(ISBLANK(D7),"Needs completing"," ")</f>
        <v xml:space="preserve"> </v>
      </c>
      <c r="G7" s="23"/>
      <c r="H7" s="24"/>
    </row>
    <row r="8" spans="1:8" x14ac:dyDescent="0.2">
      <c r="A8"/>
      <c r="B8" t="s">
        <v>9</v>
      </c>
      <c r="C8" t="s">
        <v>10</v>
      </c>
      <c r="D8" s="10">
        <v>0</v>
      </c>
      <c r="E8"/>
      <c r="F8" s="25" t="str">
        <f t="shared" si="0"/>
        <v xml:space="preserve"> </v>
      </c>
      <c r="G8" s="25"/>
      <c r="H8" s="17"/>
    </row>
    <row r="9" spans="1:8" x14ac:dyDescent="0.2">
      <c r="A9"/>
      <c r="B9" t="s">
        <v>11</v>
      </c>
      <c r="C9" t="s">
        <v>12</v>
      </c>
      <c r="D9" s="10">
        <v>0</v>
      </c>
      <c r="E9"/>
      <c r="F9" s="25" t="str">
        <f t="shared" si="0"/>
        <v xml:space="preserve"> </v>
      </c>
      <c r="G9" s="25"/>
      <c r="H9" s="17"/>
    </row>
    <row r="10" spans="1:8" s="8" customFormat="1" ht="15" customHeight="1" x14ac:dyDescent="0.2">
      <c r="A10" s="21"/>
      <c r="B10" s="21" t="s">
        <v>13</v>
      </c>
      <c r="C10" s="21" t="s">
        <v>14</v>
      </c>
      <c r="D10" s="22">
        <v>0</v>
      </c>
      <c r="E10" s="21"/>
      <c r="F10" s="23" t="str">
        <f t="shared" si="0"/>
        <v xml:space="preserve"> </v>
      </c>
      <c r="G10" s="23"/>
      <c r="H10" s="26"/>
    </row>
    <row r="11" spans="1:8" x14ac:dyDescent="0.2">
      <c r="A11" s="19"/>
      <c r="B11" s="19" t="s">
        <v>15</v>
      </c>
      <c r="C11" s="19" t="s">
        <v>16</v>
      </c>
      <c r="D11" s="19">
        <f t="shared" ref="D11" si="1">SUM(D12:D16)</f>
        <v>0</v>
      </c>
      <c r="E11"/>
      <c r="F11" s="20" t="s">
        <v>6</v>
      </c>
      <c r="G11" s="20"/>
      <c r="H11" s="16"/>
    </row>
    <row r="12" spans="1:8" s="4" customFormat="1" x14ac:dyDescent="0.2">
      <c r="A12" s="7"/>
      <c r="B12" s="7" t="s">
        <v>17</v>
      </c>
      <c r="C12" s="7" t="s">
        <v>18</v>
      </c>
      <c r="D12" s="10">
        <f>$D$28</f>
        <v>0</v>
      </c>
      <c r="E12" s="7"/>
      <c r="F12" s="25" t="str">
        <f t="shared" si="0"/>
        <v xml:space="preserve"> </v>
      </c>
      <c r="G12" s="25"/>
      <c r="H12" s="27"/>
    </row>
    <row r="13" spans="1:8" s="4" customFormat="1" x14ac:dyDescent="0.2">
      <c r="A13" s="7"/>
      <c r="B13" s="7" t="s">
        <v>19</v>
      </c>
      <c r="C13" s="7" t="s">
        <v>20</v>
      </c>
      <c r="D13" s="10">
        <f t="shared" ref="D13:D16" si="2">$D$28</f>
        <v>0</v>
      </c>
      <c r="E13" s="7"/>
      <c r="F13" s="25" t="str">
        <f t="shared" si="0"/>
        <v xml:space="preserve"> </v>
      </c>
      <c r="G13" s="25"/>
      <c r="H13" s="27"/>
    </row>
    <row r="14" spans="1:8" s="4" customFormat="1" x14ac:dyDescent="0.2">
      <c r="A14" s="7"/>
      <c r="B14" s="7" t="s">
        <v>21</v>
      </c>
      <c r="C14" s="7" t="s">
        <v>22</v>
      </c>
      <c r="D14" s="10">
        <f t="shared" si="2"/>
        <v>0</v>
      </c>
      <c r="E14" s="7"/>
      <c r="F14" s="25" t="str">
        <f t="shared" si="0"/>
        <v xml:space="preserve"> </v>
      </c>
      <c r="G14" s="25"/>
      <c r="H14" s="27"/>
    </row>
    <row r="15" spans="1:8" s="4" customFormat="1" x14ac:dyDescent="0.2">
      <c r="A15" s="7"/>
      <c r="B15" s="7" t="s">
        <v>23</v>
      </c>
      <c r="C15" s="7" t="s">
        <v>24</v>
      </c>
      <c r="D15" s="10">
        <f t="shared" si="2"/>
        <v>0</v>
      </c>
      <c r="E15" s="7"/>
      <c r="F15" s="25" t="str">
        <f t="shared" si="0"/>
        <v xml:space="preserve"> </v>
      </c>
      <c r="G15" s="25"/>
      <c r="H15" s="27"/>
    </row>
    <row r="16" spans="1:8" s="4" customFormat="1" x14ac:dyDescent="0.2">
      <c r="A16" s="7"/>
      <c r="B16" s="7" t="s">
        <v>25</v>
      </c>
      <c r="C16" s="7" t="s">
        <v>26</v>
      </c>
      <c r="D16" s="10">
        <f t="shared" si="2"/>
        <v>0</v>
      </c>
      <c r="E16" s="7"/>
      <c r="F16" s="25" t="str">
        <f t="shared" si="0"/>
        <v xml:space="preserve"> </v>
      </c>
      <c r="G16" s="25"/>
      <c r="H16" s="27"/>
    </row>
    <row r="17" spans="1:8" x14ac:dyDescent="0.2">
      <c r="A17"/>
      <c r="B17" t="s">
        <v>27</v>
      </c>
      <c r="C17" t="s">
        <v>28</v>
      </c>
      <c r="D17" s="10">
        <f>D29</f>
        <v>1</v>
      </c>
      <c r="E17"/>
      <c r="F17" s="25" t="str">
        <f t="shared" si="0"/>
        <v xml:space="preserve"> </v>
      </c>
      <c r="G17" s="25"/>
      <c r="H17" s="17"/>
    </row>
    <row r="18" spans="1:8" s="8" customFormat="1" x14ac:dyDescent="0.2">
      <c r="A18" s="21"/>
      <c r="B18" s="21" t="s">
        <v>29</v>
      </c>
      <c r="C18" s="21" t="s">
        <v>30</v>
      </c>
      <c r="D18" s="22">
        <v>0</v>
      </c>
      <c r="E18" s="21"/>
      <c r="F18" s="23" t="str">
        <f t="shared" si="0"/>
        <v xml:space="preserve"> </v>
      </c>
      <c r="G18" s="23"/>
      <c r="H18" s="26"/>
    </row>
    <row r="19" spans="1:8" x14ac:dyDescent="0.2">
      <c r="A19"/>
      <c r="B19" t="s">
        <v>31</v>
      </c>
      <c r="C19" t="s">
        <v>32</v>
      </c>
      <c r="D19" s="10">
        <f>D31</f>
        <v>0</v>
      </c>
      <c r="E19"/>
      <c r="F19" s="25" t="str">
        <f t="shared" si="0"/>
        <v xml:space="preserve"> </v>
      </c>
      <c r="G19" s="25"/>
      <c r="H19" s="17"/>
    </row>
    <row r="20" spans="1:8" x14ac:dyDescent="0.2">
      <c r="A20"/>
      <c r="B20"/>
      <c r="C20"/>
      <c r="D20" s="10"/>
      <c r="E20"/>
      <c r="F20" s="11"/>
      <c r="G20" s="11"/>
      <c r="H20" s="12"/>
    </row>
    <row r="21" spans="1:8" ht="20.25" customHeight="1" x14ac:dyDescent="0.25">
      <c r="A21" s="18" t="s">
        <v>33</v>
      </c>
      <c r="B21" s="19"/>
      <c r="C21" s="19"/>
      <c r="D21" s="10"/>
      <c r="E21"/>
      <c r="F21" s="11"/>
      <c r="G21" s="11"/>
      <c r="H21" s="17"/>
    </row>
    <row r="22" spans="1:8" ht="12.75" customHeight="1" x14ac:dyDescent="0.25">
      <c r="A22" s="18"/>
      <c r="B22" s="19"/>
      <c r="C22" s="19"/>
      <c r="D22" s="10"/>
      <c r="E22"/>
      <c r="F22" s="11"/>
      <c r="G22" s="11"/>
      <c r="H22" s="12"/>
    </row>
    <row r="23" spans="1:8" ht="12.75" customHeight="1" x14ac:dyDescent="0.25">
      <c r="A23" s="28" t="s">
        <v>34</v>
      </c>
      <c r="B23" s="19" t="s">
        <v>35</v>
      </c>
      <c r="C23" s="19" t="s">
        <v>36</v>
      </c>
      <c r="D23" s="19">
        <f>D33+D43+D53+D63+D73+D83+D92</f>
        <v>1</v>
      </c>
      <c r="E23"/>
      <c r="F23" s="20" t="s">
        <v>6</v>
      </c>
      <c r="G23" s="20"/>
      <c r="H23" s="12"/>
    </row>
    <row r="24" spans="1:8" ht="12.75" customHeight="1" x14ac:dyDescent="0.2">
      <c r="A24" s="19"/>
      <c r="B24" s="19" t="s">
        <v>37</v>
      </c>
      <c r="C24" s="19" t="s">
        <v>38</v>
      </c>
      <c r="D24" s="19">
        <f t="shared" ref="D24:D31" si="3">D34+D44+D54+D64+D74+D84+D93</f>
        <v>0</v>
      </c>
      <c r="E24"/>
      <c r="F24" s="20" t="s">
        <v>6</v>
      </c>
      <c r="G24" s="20"/>
      <c r="H24" s="12"/>
    </row>
    <row r="25" spans="1:8" ht="12.75" customHeight="1" x14ac:dyDescent="0.2">
      <c r="A25" s="19"/>
      <c r="B25" s="19" t="s">
        <v>39</v>
      </c>
      <c r="C25" s="19" t="s">
        <v>40</v>
      </c>
      <c r="D25" s="19">
        <f t="shared" si="3"/>
        <v>0</v>
      </c>
      <c r="E25"/>
      <c r="F25" s="20" t="s">
        <v>6</v>
      </c>
      <c r="G25" s="20"/>
      <c r="H25" s="12"/>
    </row>
    <row r="26" spans="1:8" ht="12.75" customHeight="1" x14ac:dyDescent="0.2">
      <c r="A26" s="19"/>
      <c r="B26" s="19" t="s">
        <v>41</v>
      </c>
      <c r="C26" s="19" t="s">
        <v>42</v>
      </c>
      <c r="D26" s="19">
        <f t="shared" si="3"/>
        <v>0</v>
      </c>
      <c r="E26"/>
      <c r="F26" s="20" t="s">
        <v>6</v>
      </c>
      <c r="G26" s="20"/>
      <c r="H26" s="12"/>
    </row>
    <row r="27" spans="1:8" ht="12.75" customHeight="1" x14ac:dyDescent="0.2">
      <c r="A27" s="19"/>
      <c r="B27" s="19" t="s">
        <v>43</v>
      </c>
      <c r="C27" s="19" t="s">
        <v>44</v>
      </c>
      <c r="D27" s="19">
        <f t="shared" si="3"/>
        <v>0</v>
      </c>
      <c r="E27"/>
      <c r="F27" s="20" t="s">
        <v>6</v>
      </c>
      <c r="G27" s="20"/>
      <c r="H27" s="12"/>
    </row>
    <row r="28" spans="1:8" ht="12.75" customHeight="1" x14ac:dyDescent="0.2">
      <c r="A28" s="19"/>
      <c r="B28" s="19" t="s">
        <v>45</v>
      </c>
      <c r="C28" s="19" t="s">
        <v>46</v>
      </c>
      <c r="D28" s="19">
        <f t="shared" si="3"/>
        <v>0</v>
      </c>
      <c r="E28"/>
      <c r="F28" s="20" t="s">
        <v>6</v>
      </c>
      <c r="G28" s="20"/>
      <c r="H28" s="12"/>
    </row>
    <row r="29" spans="1:8" ht="12.75" customHeight="1" x14ac:dyDescent="0.2">
      <c r="A29" s="19"/>
      <c r="B29" s="19" t="s">
        <v>47</v>
      </c>
      <c r="C29" s="19" t="s">
        <v>48</v>
      </c>
      <c r="D29" s="19">
        <f t="shared" si="3"/>
        <v>1</v>
      </c>
      <c r="E29"/>
      <c r="F29" s="20" t="s">
        <v>6</v>
      </c>
      <c r="G29" s="20"/>
      <c r="H29" s="12"/>
    </row>
    <row r="30" spans="1:8" ht="12.75" customHeight="1" x14ac:dyDescent="0.2">
      <c r="A30" s="19"/>
      <c r="B30" s="19" t="s">
        <v>49</v>
      </c>
      <c r="C30" s="19" t="s">
        <v>50</v>
      </c>
      <c r="D30" s="19">
        <f t="shared" si="3"/>
        <v>0</v>
      </c>
      <c r="E30"/>
      <c r="F30" s="20" t="s">
        <v>6</v>
      </c>
      <c r="G30" s="20"/>
      <c r="H30" s="12"/>
    </row>
    <row r="31" spans="1:8" x14ac:dyDescent="0.2">
      <c r="A31" s="19"/>
      <c r="B31" s="19" t="s">
        <v>51</v>
      </c>
      <c r="C31" s="19" t="s">
        <v>52</v>
      </c>
      <c r="D31" s="19">
        <f t="shared" si="3"/>
        <v>0</v>
      </c>
      <c r="E31"/>
      <c r="F31" s="20" t="s">
        <v>6</v>
      </c>
      <c r="G31" s="20"/>
      <c r="H31" s="12"/>
    </row>
    <row r="32" spans="1:8" x14ac:dyDescent="0.2">
      <c r="A32"/>
      <c r="B32" s="29"/>
      <c r="C32" s="29"/>
      <c r="D32" s="10"/>
      <c r="E32"/>
      <c r="F32" s="20"/>
      <c r="G32" s="20"/>
      <c r="H32" s="12"/>
    </row>
    <row r="33" spans="1:8" s="1" customFormat="1" x14ac:dyDescent="0.2">
      <c r="A33" s="29" t="s">
        <v>53</v>
      </c>
      <c r="B33" s="19" t="s">
        <v>54</v>
      </c>
      <c r="C33" s="19" t="s">
        <v>36</v>
      </c>
      <c r="D33" s="19">
        <f>SUM(D34:D41)</f>
        <v>0</v>
      </c>
      <c r="E33" s="19"/>
      <c r="F33" s="20" t="s">
        <v>6</v>
      </c>
      <c r="G33" s="20"/>
      <c r="H33" s="14"/>
    </row>
    <row r="34" spans="1:8" x14ac:dyDescent="0.2">
      <c r="A34"/>
      <c r="B34" t="s">
        <v>55</v>
      </c>
      <c r="C34" t="s">
        <v>38</v>
      </c>
      <c r="D34" s="10">
        <v>0</v>
      </c>
      <c r="E34"/>
      <c r="F34" s="25" t="str">
        <f t="shared" ref="F34:F97" si="4">IF(ISBLANK(D34),"Needs completing"," ")</f>
        <v xml:space="preserve"> </v>
      </c>
      <c r="G34" s="25"/>
      <c r="H34" s="12"/>
    </row>
    <row r="35" spans="1:8" x14ac:dyDescent="0.2">
      <c r="A35"/>
      <c r="B35" t="s">
        <v>56</v>
      </c>
      <c r="C35" t="s">
        <v>40</v>
      </c>
      <c r="D35" s="10">
        <v>0</v>
      </c>
      <c r="E35"/>
      <c r="F35" s="25" t="str">
        <f t="shared" si="4"/>
        <v xml:space="preserve"> </v>
      </c>
      <c r="G35" s="25"/>
      <c r="H35" s="12"/>
    </row>
    <row r="36" spans="1:8" x14ac:dyDescent="0.2">
      <c r="A36"/>
      <c r="B36" t="s">
        <v>57</v>
      </c>
      <c r="C36" t="s">
        <v>42</v>
      </c>
      <c r="D36" s="10">
        <v>0</v>
      </c>
      <c r="E36"/>
      <c r="F36" s="25" t="str">
        <f t="shared" si="4"/>
        <v xml:space="preserve"> </v>
      </c>
      <c r="G36" s="25"/>
      <c r="H36" s="12"/>
    </row>
    <row r="37" spans="1:8" x14ac:dyDescent="0.2">
      <c r="A37"/>
      <c r="B37" t="s">
        <v>58</v>
      </c>
      <c r="C37" t="s">
        <v>44</v>
      </c>
      <c r="D37" s="10">
        <v>0</v>
      </c>
      <c r="E37"/>
      <c r="F37" s="25" t="str">
        <f t="shared" si="4"/>
        <v xml:space="preserve"> </v>
      </c>
      <c r="G37" s="25"/>
      <c r="H37" s="12"/>
    </row>
    <row r="38" spans="1:8" x14ac:dyDescent="0.2">
      <c r="A38"/>
      <c r="B38" t="s">
        <v>59</v>
      </c>
      <c r="C38" t="s">
        <v>46</v>
      </c>
      <c r="D38" s="10">
        <v>0</v>
      </c>
      <c r="E38"/>
      <c r="F38" s="25" t="str">
        <f t="shared" si="4"/>
        <v xml:space="preserve"> </v>
      </c>
      <c r="G38" s="25"/>
      <c r="H38" s="12"/>
    </row>
    <row r="39" spans="1:8" x14ac:dyDescent="0.2">
      <c r="A39"/>
      <c r="B39" t="s">
        <v>60</v>
      </c>
      <c r="C39" t="s">
        <v>48</v>
      </c>
      <c r="D39" s="10">
        <v>0</v>
      </c>
      <c r="E39"/>
      <c r="F39" s="25" t="str">
        <f t="shared" si="4"/>
        <v xml:space="preserve"> </v>
      </c>
      <c r="G39" s="25"/>
      <c r="H39" s="12"/>
    </row>
    <row r="40" spans="1:8" x14ac:dyDescent="0.2">
      <c r="A40"/>
      <c r="B40" t="s">
        <v>61</v>
      </c>
      <c r="C40" t="s">
        <v>50</v>
      </c>
      <c r="D40" s="10">
        <v>0</v>
      </c>
      <c r="E40"/>
      <c r="F40" s="25" t="str">
        <f t="shared" si="4"/>
        <v xml:space="preserve"> </v>
      </c>
      <c r="G40" s="25"/>
      <c r="H40" s="12"/>
    </row>
    <row r="41" spans="1:8" x14ac:dyDescent="0.2">
      <c r="A41"/>
      <c r="B41" t="s">
        <v>62</v>
      </c>
      <c r="C41" t="s">
        <v>52</v>
      </c>
      <c r="D41" s="10">
        <v>0</v>
      </c>
      <c r="E41"/>
      <c r="F41" s="25" t="str">
        <f t="shared" si="4"/>
        <v xml:space="preserve"> </v>
      </c>
      <c r="G41" s="25"/>
      <c r="H41" s="12"/>
    </row>
    <row r="42" spans="1:8" x14ac:dyDescent="0.2">
      <c r="A42"/>
      <c r="B42" s="29"/>
      <c r="C42" s="29"/>
      <c r="D42" s="10"/>
      <c r="E42"/>
      <c r="F42" s="25"/>
      <c r="G42" s="25"/>
      <c r="H42" s="12"/>
    </row>
    <row r="43" spans="1:8" s="1" customFormat="1" x14ac:dyDescent="0.2">
      <c r="A43" s="29" t="s">
        <v>63</v>
      </c>
      <c r="B43" s="19" t="s">
        <v>64</v>
      </c>
      <c r="C43" s="19" t="s">
        <v>36</v>
      </c>
      <c r="D43" s="19">
        <f>SUM(D44:D51)</f>
        <v>0</v>
      </c>
      <c r="E43" s="19"/>
      <c r="F43" s="20" t="s">
        <v>6</v>
      </c>
      <c r="G43" s="20"/>
      <c r="H43" s="14"/>
    </row>
    <row r="44" spans="1:8" x14ac:dyDescent="0.2">
      <c r="A44"/>
      <c r="B44" t="s">
        <v>65</v>
      </c>
      <c r="C44" t="s">
        <v>38</v>
      </c>
      <c r="D44" s="10">
        <v>0</v>
      </c>
      <c r="E44"/>
      <c r="F44" s="25" t="str">
        <f t="shared" si="4"/>
        <v xml:space="preserve"> </v>
      </c>
      <c r="G44" s="25"/>
      <c r="H44" s="12"/>
    </row>
    <row r="45" spans="1:8" x14ac:dyDescent="0.2">
      <c r="A45"/>
      <c r="B45" t="s">
        <v>66</v>
      </c>
      <c r="C45" t="s">
        <v>40</v>
      </c>
      <c r="D45" s="10">
        <v>0</v>
      </c>
      <c r="E45"/>
      <c r="F45" s="25" t="str">
        <f t="shared" si="4"/>
        <v xml:space="preserve"> </v>
      </c>
      <c r="G45" s="25"/>
      <c r="H45" s="12"/>
    </row>
    <row r="46" spans="1:8" x14ac:dyDescent="0.2">
      <c r="A46"/>
      <c r="B46" t="s">
        <v>67</v>
      </c>
      <c r="C46" t="s">
        <v>42</v>
      </c>
      <c r="D46" s="10">
        <v>0</v>
      </c>
      <c r="E46"/>
      <c r="F46" s="25" t="str">
        <f t="shared" si="4"/>
        <v xml:space="preserve"> </v>
      </c>
      <c r="G46" s="25"/>
      <c r="H46" s="12"/>
    </row>
    <row r="47" spans="1:8" x14ac:dyDescent="0.2">
      <c r="A47"/>
      <c r="B47" t="s">
        <v>68</v>
      </c>
      <c r="C47" t="s">
        <v>44</v>
      </c>
      <c r="D47" s="10">
        <v>0</v>
      </c>
      <c r="E47"/>
      <c r="F47" s="25" t="str">
        <f t="shared" si="4"/>
        <v xml:space="preserve"> </v>
      </c>
      <c r="G47" s="25"/>
      <c r="H47" s="12"/>
    </row>
    <row r="48" spans="1:8" x14ac:dyDescent="0.2">
      <c r="A48"/>
      <c r="B48" t="s">
        <v>69</v>
      </c>
      <c r="C48" t="s">
        <v>46</v>
      </c>
      <c r="D48" s="10">
        <v>0</v>
      </c>
      <c r="E48"/>
      <c r="F48" s="25" t="str">
        <f t="shared" si="4"/>
        <v xml:space="preserve"> </v>
      </c>
      <c r="G48" s="25"/>
      <c r="H48" s="12"/>
    </row>
    <row r="49" spans="1:8" x14ac:dyDescent="0.2">
      <c r="A49"/>
      <c r="B49" t="s">
        <v>70</v>
      </c>
      <c r="C49" t="s">
        <v>48</v>
      </c>
      <c r="D49" s="10">
        <v>0</v>
      </c>
      <c r="E49"/>
      <c r="F49" s="25" t="str">
        <f t="shared" si="4"/>
        <v xml:space="preserve"> </v>
      </c>
      <c r="G49" s="25"/>
      <c r="H49" s="12"/>
    </row>
    <row r="50" spans="1:8" x14ac:dyDescent="0.2">
      <c r="A50"/>
      <c r="B50" t="s">
        <v>71</v>
      </c>
      <c r="C50" t="s">
        <v>50</v>
      </c>
      <c r="D50" s="10">
        <v>0</v>
      </c>
      <c r="E50"/>
      <c r="F50" s="25" t="str">
        <f t="shared" si="4"/>
        <v xml:space="preserve"> </v>
      </c>
      <c r="G50" s="25"/>
      <c r="H50" s="12"/>
    </row>
    <row r="51" spans="1:8" s="8" customFormat="1" ht="16.5" customHeight="1" x14ac:dyDescent="0.2">
      <c r="A51" s="21"/>
      <c r="B51" s="21" t="s">
        <v>72</v>
      </c>
      <c r="C51" s="21" t="s">
        <v>52</v>
      </c>
      <c r="D51" s="22">
        <v>0</v>
      </c>
      <c r="E51" s="21"/>
      <c r="F51" s="23" t="str">
        <f t="shared" si="4"/>
        <v xml:space="preserve"> </v>
      </c>
      <c r="G51" s="23"/>
      <c r="H51" s="24"/>
    </row>
    <row r="52" spans="1:8" x14ac:dyDescent="0.2">
      <c r="A52"/>
      <c r="B52" s="10"/>
      <c r="C52" s="10"/>
      <c r="D52" s="10"/>
      <c r="E52"/>
      <c r="F52" s="25"/>
      <c r="G52" s="25"/>
      <c r="H52" s="12"/>
    </row>
    <row r="53" spans="1:8" s="1" customFormat="1" x14ac:dyDescent="0.2">
      <c r="A53" s="10" t="s">
        <v>73</v>
      </c>
      <c r="B53" s="19" t="s">
        <v>74</v>
      </c>
      <c r="C53" s="19" t="s">
        <v>36</v>
      </c>
      <c r="D53" s="19">
        <f>SUM(D54:D61)</f>
        <v>0</v>
      </c>
      <c r="E53" s="19"/>
      <c r="F53" s="20" t="s">
        <v>6</v>
      </c>
      <c r="G53" s="20"/>
      <c r="H53" s="14"/>
    </row>
    <row r="54" spans="1:8" x14ac:dyDescent="0.2">
      <c r="A54"/>
      <c r="B54" t="s">
        <v>75</v>
      </c>
      <c r="C54" t="s">
        <v>38</v>
      </c>
      <c r="D54" s="10">
        <v>0</v>
      </c>
      <c r="E54"/>
      <c r="F54" s="25" t="str">
        <f t="shared" si="4"/>
        <v xml:space="preserve"> </v>
      </c>
      <c r="G54" s="25"/>
      <c r="H54" s="12"/>
    </row>
    <row r="55" spans="1:8" x14ac:dyDescent="0.2">
      <c r="A55"/>
      <c r="B55" t="s">
        <v>76</v>
      </c>
      <c r="C55" t="s">
        <v>40</v>
      </c>
      <c r="D55" s="10">
        <v>0</v>
      </c>
      <c r="E55"/>
      <c r="F55" s="25" t="str">
        <f t="shared" si="4"/>
        <v xml:space="preserve"> </v>
      </c>
      <c r="G55" s="25"/>
      <c r="H55" s="12"/>
    </row>
    <row r="56" spans="1:8" x14ac:dyDescent="0.2">
      <c r="A56"/>
      <c r="B56" t="s">
        <v>77</v>
      </c>
      <c r="C56" t="s">
        <v>42</v>
      </c>
      <c r="D56" s="10">
        <v>0</v>
      </c>
      <c r="E56"/>
      <c r="F56" s="25" t="str">
        <f t="shared" si="4"/>
        <v xml:space="preserve"> </v>
      </c>
      <c r="G56" s="25"/>
      <c r="H56" s="12"/>
    </row>
    <row r="57" spans="1:8" x14ac:dyDescent="0.2">
      <c r="A57"/>
      <c r="B57" t="s">
        <v>78</v>
      </c>
      <c r="C57" t="s">
        <v>44</v>
      </c>
      <c r="D57" s="10">
        <v>0</v>
      </c>
      <c r="E57"/>
      <c r="F57" s="25" t="str">
        <f t="shared" si="4"/>
        <v xml:space="preserve"> </v>
      </c>
      <c r="G57" s="25"/>
      <c r="H57" s="12"/>
    </row>
    <row r="58" spans="1:8" x14ac:dyDescent="0.2">
      <c r="A58"/>
      <c r="B58" t="s">
        <v>79</v>
      </c>
      <c r="C58" t="s">
        <v>46</v>
      </c>
      <c r="D58" s="10">
        <v>0</v>
      </c>
      <c r="E58"/>
      <c r="F58" s="25" t="str">
        <f t="shared" si="4"/>
        <v xml:space="preserve"> </v>
      </c>
      <c r="G58" s="25"/>
      <c r="H58" s="12"/>
    </row>
    <row r="59" spans="1:8" x14ac:dyDescent="0.2">
      <c r="A59"/>
      <c r="B59" t="s">
        <v>80</v>
      </c>
      <c r="C59" t="s">
        <v>48</v>
      </c>
      <c r="D59" s="10">
        <v>0</v>
      </c>
      <c r="E59"/>
      <c r="F59" s="25" t="str">
        <f t="shared" si="4"/>
        <v xml:space="preserve"> </v>
      </c>
      <c r="G59" s="25"/>
      <c r="H59" s="12"/>
    </row>
    <row r="60" spans="1:8" x14ac:dyDescent="0.2">
      <c r="A60"/>
      <c r="B60" t="s">
        <v>81</v>
      </c>
      <c r="C60" t="s">
        <v>50</v>
      </c>
      <c r="D60" s="10">
        <v>0</v>
      </c>
      <c r="E60"/>
      <c r="F60" s="25" t="str">
        <f t="shared" si="4"/>
        <v xml:space="preserve"> </v>
      </c>
      <c r="G60" s="25"/>
      <c r="H60" s="12"/>
    </row>
    <row r="61" spans="1:8" x14ac:dyDescent="0.2">
      <c r="A61"/>
      <c r="B61" t="s">
        <v>82</v>
      </c>
      <c r="C61" t="s">
        <v>52</v>
      </c>
      <c r="D61" s="10">
        <v>0</v>
      </c>
      <c r="E61"/>
      <c r="F61" s="25" t="str">
        <f t="shared" si="4"/>
        <v xml:space="preserve"> </v>
      </c>
      <c r="G61" s="25"/>
      <c r="H61" s="12"/>
    </row>
    <row r="62" spans="1:8" x14ac:dyDescent="0.2">
      <c r="A62"/>
      <c r="B62" s="29"/>
      <c r="C62" s="29"/>
      <c r="D62" s="10"/>
      <c r="E62"/>
      <c r="F62" s="25"/>
      <c r="G62" s="25"/>
      <c r="H62" s="12"/>
    </row>
    <row r="63" spans="1:8" s="1" customFormat="1" x14ac:dyDescent="0.2">
      <c r="A63" s="29" t="s">
        <v>83</v>
      </c>
      <c r="B63" s="19" t="s">
        <v>84</v>
      </c>
      <c r="C63" s="19" t="s">
        <v>36</v>
      </c>
      <c r="D63" s="19">
        <f>SUM(D64:D71)</f>
        <v>1</v>
      </c>
      <c r="E63" s="19"/>
      <c r="F63" s="20" t="s">
        <v>6</v>
      </c>
      <c r="G63" s="20"/>
      <c r="H63" s="14"/>
    </row>
    <row r="64" spans="1:8" x14ac:dyDescent="0.2">
      <c r="A64"/>
      <c r="B64" t="s">
        <v>85</v>
      </c>
      <c r="C64" t="s">
        <v>38</v>
      </c>
      <c r="D64" s="10">
        <v>0</v>
      </c>
      <c r="E64"/>
      <c r="F64" s="25" t="str">
        <f t="shared" si="4"/>
        <v xml:space="preserve"> </v>
      </c>
      <c r="G64" s="25"/>
      <c r="H64" s="12"/>
    </row>
    <row r="65" spans="1:8" x14ac:dyDescent="0.2">
      <c r="A65"/>
      <c r="B65" t="s">
        <v>86</v>
      </c>
      <c r="C65" t="s">
        <v>40</v>
      </c>
      <c r="D65" s="10">
        <v>0</v>
      </c>
      <c r="E65"/>
      <c r="F65" s="25" t="str">
        <f t="shared" si="4"/>
        <v xml:space="preserve"> </v>
      </c>
      <c r="G65" s="25"/>
      <c r="H65" s="12"/>
    </row>
    <row r="66" spans="1:8" x14ac:dyDescent="0.2">
      <c r="A66"/>
      <c r="B66" t="s">
        <v>87</v>
      </c>
      <c r="C66" t="s">
        <v>42</v>
      </c>
      <c r="D66" s="10">
        <v>0</v>
      </c>
      <c r="E66"/>
      <c r="F66" s="25" t="str">
        <f t="shared" si="4"/>
        <v xml:space="preserve"> </v>
      </c>
      <c r="G66" s="25"/>
      <c r="H66" s="12"/>
    </row>
    <row r="67" spans="1:8" x14ac:dyDescent="0.2">
      <c r="A67"/>
      <c r="B67" t="s">
        <v>88</v>
      </c>
      <c r="C67" t="s">
        <v>44</v>
      </c>
      <c r="D67" s="10">
        <v>0</v>
      </c>
      <c r="E67"/>
      <c r="F67" s="25" t="str">
        <f t="shared" si="4"/>
        <v xml:space="preserve"> </v>
      </c>
      <c r="G67" s="25"/>
      <c r="H67" s="12"/>
    </row>
    <row r="68" spans="1:8" x14ac:dyDescent="0.2">
      <c r="A68"/>
      <c r="B68" t="s">
        <v>89</v>
      </c>
      <c r="C68" t="s">
        <v>46</v>
      </c>
      <c r="D68" s="10">
        <v>0</v>
      </c>
      <c r="E68"/>
      <c r="F68" s="25" t="str">
        <f t="shared" si="4"/>
        <v xml:space="preserve"> </v>
      </c>
      <c r="G68" s="25"/>
      <c r="H68" s="12"/>
    </row>
    <row r="69" spans="1:8" x14ac:dyDescent="0.2">
      <c r="A69"/>
      <c r="B69" t="s">
        <v>90</v>
      </c>
      <c r="C69" t="s">
        <v>48</v>
      </c>
      <c r="D69" s="10">
        <v>1</v>
      </c>
      <c r="E69"/>
      <c r="F69" s="25" t="str">
        <f t="shared" si="4"/>
        <v xml:space="preserve"> </v>
      </c>
      <c r="G69" s="25"/>
      <c r="H69" s="17"/>
    </row>
    <row r="70" spans="1:8" x14ac:dyDescent="0.2">
      <c r="A70"/>
      <c r="B70" t="s">
        <v>91</v>
      </c>
      <c r="C70" t="s">
        <v>50</v>
      </c>
      <c r="D70" s="10">
        <v>0</v>
      </c>
      <c r="E70"/>
      <c r="F70" s="25" t="str">
        <f t="shared" si="4"/>
        <v xml:space="preserve"> </v>
      </c>
      <c r="G70" s="25"/>
      <c r="H70" s="12"/>
    </row>
    <row r="71" spans="1:8" x14ac:dyDescent="0.2">
      <c r="A71"/>
      <c r="B71" t="s">
        <v>92</v>
      </c>
      <c r="C71" t="s">
        <v>52</v>
      </c>
      <c r="D71" s="10">
        <v>0</v>
      </c>
      <c r="E71"/>
      <c r="F71" s="25" t="str">
        <f t="shared" si="4"/>
        <v xml:space="preserve"> </v>
      </c>
      <c r="G71" s="25"/>
      <c r="H71" s="30"/>
    </row>
    <row r="72" spans="1:8" x14ac:dyDescent="0.2">
      <c r="A72"/>
      <c r="B72" s="10"/>
      <c r="C72" s="10"/>
      <c r="D72" s="10"/>
      <c r="E72"/>
      <c r="F72" s="25"/>
      <c r="G72" s="25"/>
      <c r="H72" s="12"/>
    </row>
    <row r="73" spans="1:8" s="1" customFormat="1" x14ac:dyDescent="0.2">
      <c r="A73" s="10" t="s">
        <v>93</v>
      </c>
      <c r="B73" s="19" t="s">
        <v>94</v>
      </c>
      <c r="C73" s="19" t="s">
        <v>36</v>
      </c>
      <c r="D73" s="19">
        <f>SUM(D74:D81)</f>
        <v>0</v>
      </c>
      <c r="E73" s="19"/>
      <c r="F73" s="20" t="s">
        <v>6</v>
      </c>
      <c r="G73" s="20"/>
      <c r="H73" s="14"/>
    </row>
    <row r="74" spans="1:8" x14ac:dyDescent="0.2">
      <c r="A74"/>
      <c r="B74" t="s">
        <v>95</v>
      </c>
      <c r="C74" t="s">
        <v>38</v>
      </c>
      <c r="D74" s="10">
        <v>0</v>
      </c>
      <c r="E74"/>
      <c r="F74" s="25" t="str">
        <f t="shared" si="4"/>
        <v xml:space="preserve"> </v>
      </c>
      <c r="G74" s="25"/>
      <c r="H74" s="12"/>
    </row>
    <row r="75" spans="1:8" x14ac:dyDescent="0.2">
      <c r="A75"/>
      <c r="B75" t="s">
        <v>96</v>
      </c>
      <c r="C75" t="s">
        <v>40</v>
      </c>
      <c r="D75" s="10">
        <v>0</v>
      </c>
      <c r="E75"/>
      <c r="F75" s="25" t="str">
        <f t="shared" si="4"/>
        <v xml:space="preserve"> </v>
      </c>
      <c r="G75" s="25"/>
      <c r="H75" s="12"/>
    </row>
    <row r="76" spans="1:8" x14ac:dyDescent="0.2">
      <c r="A76"/>
      <c r="B76" t="s">
        <v>97</v>
      </c>
      <c r="C76" t="s">
        <v>42</v>
      </c>
      <c r="D76" s="10">
        <v>0</v>
      </c>
      <c r="E76"/>
      <c r="F76" s="25" t="str">
        <f t="shared" si="4"/>
        <v xml:space="preserve"> </v>
      </c>
      <c r="G76" s="25"/>
      <c r="H76" s="12"/>
    </row>
    <row r="77" spans="1:8" x14ac:dyDescent="0.2">
      <c r="A77"/>
      <c r="B77" t="s">
        <v>98</v>
      </c>
      <c r="C77" t="s">
        <v>44</v>
      </c>
      <c r="D77" s="10">
        <v>0</v>
      </c>
      <c r="E77"/>
      <c r="F77" s="25" t="str">
        <f t="shared" si="4"/>
        <v xml:space="preserve"> </v>
      </c>
      <c r="G77" s="25"/>
      <c r="H77" s="12"/>
    </row>
    <row r="78" spans="1:8" x14ac:dyDescent="0.2">
      <c r="A78"/>
      <c r="B78" t="s">
        <v>99</v>
      </c>
      <c r="C78" t="s">
        <v>46</v>
      </c>
      <c r="D78" s="10">
        <v>0</v>
      </c>
      <c r="E78"/>
      <c r="F78" s="25" t="str">
        <f t="shared" si="4"/>
        <v xml:space="preserve"> </v>
      </c>
      <c r="G78" s="25"/>
      <c r="H78" s="12"/>
    </row>
    <row r="79" spans="1:8" x14ac:dyDescent="0.2">
      <c r="A79"/>
      <c r="B79" t="s">
        <v>100</v>
      </c>
      <c r="C79" t="s">
        <v>48</v>
      </c>
      <c r="D79" s="10">
        <v>0</v>
      </c>
      <c r="E79"/>
      <c r="F79" s="25" t="str">
        <f t="shared" si="4"/>
        <v xml:space="preserve"> </v>
      </c>
      <c r="G79" s="25"/>
      <c r="H79" s="12"/>
    </row>
    <row r="80" spans="1:8" x14ac:dyDescent="0.2">
      <c r="A80"/>
      <c r="B80" t="s">
        <v>101</v>
      </c>
      <c r="C80" t="s">
        <v>50</v>
      </c>
      <c r="D80" s="10">
        <v>0</v>
      </c>
      <c r="E80"/>
      <c r="F80" s="25" t="str">
        <f t="shared" si="4"/>
        <v xml:space="preserve"> </v>
      </c>
      <c r="G80" s="25"/>
      <c r="H80" s="12"/>
    </row>
    <row r="81" spans="1:8" x14ac:dyDescent="0.2">
      <c r="A81"/>
      <c r="B81" t="s">
        <v>102</v>
      </c>
      <c r="C81" t="s">
        <v>52</v>
      </c>
      <c r="D81" s="10">
        <v>0</v>
      </c>
      <c r="E81"/>
      <c r="F81" s="25" t="str">
        <f t="shared" si="4"/>
        <v xml:space="preserve"> </v>
      </c>
      <c r="G81" s="25"/>
      <c r="H81" s="12"/>
    </row>
    <row r="82" spans="1:8" x14ac:dyDescent="0.2">
      <c r="A82"/>
      <c r="B82" s="29"/>
      <c r="C82" s="29"/>
      <c r="D82" s="10"/>
      <c r="E82"/>
      <c r="F82" s="25"/>
      <c r="G82" s="25"/>
      <c r="H82" s="12"/>
    </row>
    <row r="83" spans="1:8" s="1" customFormat="1" x14ac:dyDescent="0.2">
      <c r="A83" s="29" t="s">
        <v>103</v>
      </c>
      <c r="B83" s="19" t="s">
        <v>104</v>
      </c>
      <c r="C83" s="19" t="s">
        <v>36</v>
      </c>
      <c r="D83" s="19">
        <f>SUM(D84:D90)</f>
        <v>0</v>
      </c>
      <c r="E83" s="19"/>
      <c r="F83" s="20" t="s">
        <v>6</v>
      </c>
      <c r="G83" s="20"/>
      <c r="H83" s="14"/>
    </row>
    <row r="84" spans="1:8" x14ac:dyDescent="0.2">
      <c r="A84"/>
      <c r="B84" t="s">
        <v>105</v>
      </c>
      <c r="C84" t="s">
        <v>40</v>
      </c>
      <c r="D84" s="10">
        <v>0</v>
      </c>
      <c r="E84"/>
      <c r="F84" s="25" t="str">
        <f t="shared" si="4"/>
        <v xml:space="preserve"> </v>
      </c>
      <c r="G84" s="25"/>
      <c r="H84" s="12"/>
    </row>
    <row r="85" spans="1:8" x14ac:dyDescent="0.2">
      <c r="A85"/>
      <c r="B85" t="s">
        <v>106</v>
      </c>
      <c r="C85" t="s">
        <v>42</v>
      </c>
      <c r="D85" s="10">
        <v>0</v>
      </c>
      <c r="E85"/>
      <c r="F85" s="25" t="str">
        <f t="shared" si="4"/>
        <v xml:space="preserve"> </v>
      </c>
      <c r="G85" s="25"/>
      <c r="H85" s="12"/>
    </row>
    <row r="86" spans="1:8" x14ac:dyDescent="0.2">
      <c r="A86"/>
      <c r="B86" t="s">
        <v>107</v>
      </c>
      <c r="C86" t="s">
        <v>44</v>
      </c>
      <c r="D86" s="10">
        <v>0</v>
      </c>
      <c r="E86"/>
      <c r="F86" s="25" t="str">
        <f t="shared" si="4"/>
        <v xml:space="preserve"> </v>
      </c>
      <c r="G86" s="25"/>
      <c r="H86" s="12"/>
    </row>
    <row r="87" spans="1:8" x14ac:dyDescent="0.2">
      <c r="A87"/>
      <c r="B87" t="s">
        <v>108</v>
      </c>
      <c r="C87" t="s">
        <v>46</v>
      </c>
      <c r="D87" s="10">
        <v>0</v>
      </c>
      <c r="E87"/>
      <c r="F87" s="25" t="str">
        <f t="shared" si="4"/>
        <v xml:space="preserve"> </v>
      </c>
      <c r="G87" s="25"/>
      <c r="H87" s="12"/>
    </row>
    <row r="88" spans="1:8" x14ac:dyDescent="0.2">
      <c r="A88"/>
      <c r="B88" t="s">
        <v>109</v>
      </c>
      <c r="C88" t="s">
        <v>48</v>
      </c>
      <c r="D88" s="10">
        <v>0</v>
      </c>
      <c r="E88"/>
      <c r="F88" s="25" t="str">
        <f t="shared" si="4"/>
        <v xml:space="preserve"> </v>
      </c>
      <c r="G88" s="25"/>
      <c r="H88" s="12"/>
    </row>
    <row r="89" spans="1:8" x14ac:dyDescent="0.2">
      <c r="A89"/>
      <c r="B89" t="s">
        <v>110</v>
      </c>
      <c r="C89" t="s">
        <v>50</v>
      </c>
      <c r="D89" s="10">
        <v>0</v>
      </c>
      <c r="E89"/>
      <c r="F89" s="25" t="str">
        <f t="shared" si="4"/>
        <v xml:space="preserve"> </v>
      </c>
      <c r="G89" s="25"/>
      <c r="H89" s="12"/>
    </row>
    <row r="90" spans="1:8" x14ac:dyDescent="0.2">
      <c r="A90"/>
      <c r="B90" t="s">
        <v>111</v>
      </c>
      <c r="C90" t="s">
        <v>52</v>
      </c>
      <c r="D90" s="10">
        <v>0</v>
      </c>
      <c r="E90"/>
      <c r="F90" s="25" t="str">
        <f t="shared" si="4"/>
        <v xml:space="preserve"> </v>
      </c>
      <c r="G90" s="25"/>
      <c r="H90" s="12"/>
    </row>
    <row r="91" spans="1:8" x14ac:dyDescent="0.2">
      <c r="A91"/>
      <c r="B91"/>
      <c r="C91"/>
      <c r="D91" s="10"/>
      <c r="E91"/>
      <c r="F91" s="25"/>
      <c r="G91" s="25"/>
      <c r="H91" s="12"/>
    </row>
    <row r="92" spans="1:8" s="1" customFormat="1" x14ac:dyDescent="0.2">
      <c r="A92" s="10" t="s">
        <v>112</v>
      </c>
      <c r="B92" s="19" t="s">
        <v>113</v>
      </c>
      <c r="C92" s="19" t="s">
        <v>36</v>
      </c>
      <c r="D92" s="19">
        <f>SUM(D93:D99)</f>
        <v>0</v>
      </c>
      <c r="E92" s="19"/>
      <c r="F92" s="20" t="s">
        <v>6</v>
      </c>
      <c r="G92" s="20"/>
      <c r="H92" s="14"/>
    </row>
    <row r="93" spans="1:8" x14ac:dyDescent="0.2">
      <c r="A93"/>
      <c r="B93" t="s">
        <v>114</v>
      </c>
      <c r="C93" t="s">
        <v>40</v>
      </c>
      <c r="D93" s="10">
        <v>0</v>
      </c>
      <c r="E93"/>
      <c r="F93" s="25" t="str">
        <f t="shared" si="4"/>
        <v xml:space="preserve"> </v>
      </c>
      <c r="G93" s="25"/>
      <c r="H93" s="12"/>
    </row>
    <row r="94" spans="1:8" x14ac:dyDescent="0.2">
      <c r="A94"/>
      <c r="B94" t="s">
        <v>115</v>
      </c>
      <c r="C94" t="s">
        <v>42</v>
      </c>
      <c r="D94" s="10">
        <v>0</v>
      </c>
      <c r="E94"/>
      <c r="F94" s="25" t="str">
        <f t="shared" si="4"/>
        <v xml:space="preserve"> </v>
      </c>
      <c r="G94" s="25"/>
      <c r="H94" s="12"/>
    </row>
    <row r="95" spans="1:8" x14ac:dyDescent="0.2">
      <c r="A95"/>
      <c r="B95" t="s">
        <v>116</v>
      </c>
      <c r="C95" t="s">
        <v>44</v>
      </c>
      <c r="D95" s="10">
        <v>0</v>
      </c>
      <c r="E95"/>
      <c r="F95" s="25" t="str">
        <f t="shared" si="4"/>
        <v xml:space="preserve"> </v>
      </c>
      <c r="G95" s="25"/>
      <c r="H95" s="12"/>
    </row>
    <row r="96" spans="1:8" x14ac:dyDescent="0.2">
      <c r="A96"/>
      <c r="B96" t="s">
        <v>117</v>
      </c>
      <c r="C96" t="s">
        <v>46</v>
      </c>
      <c r="D96" s="10">
        <v>0</v>
      </c>
      <c r="E96"/>
      <c r="F96" s="25" t="str">
        <f t="shared" si="4"/>
        <v xml:space="preserve"> </v>
      </c>
      <c r="G96" s="25"/>
      <c r="H96" s="12"/>
    </row>
    <row r="97" spans="1:8" x14ac:dyDescent="0.2">
      <c r="A97"/>
      <c r="B97" t="s">
        <v>118</v>
      </c>
      <c r="C97" t="s">
        <v>48</v>
      </c>
      <c r="D97" s="10">
        <v>0</v>
      </c>
      <c r="E97"/>
      <c r="F97" s="25" t="str">
        <f t="shared" si="4"/>
        <v xml:space="preserve"> </v>
      </c>
      <c r="G97" s="25"/>
      <c r="H97" s="12"/>
    </row>
    <row r="98" spans="1:8" x14ac:dyDescent="0.2">
      <c r="A98"/>
      <c r="B98" t="s">
        <v>119</v>
      </c>
      <c r="C98" t="s">
        <v>50</v>
      </c>
      <c r="D98" s="10">
        <v>0</v>
      </c>
      <c r="E98"/>
      <c r="F98" s="25" t="str">
        <f t="shared" ref="F98:F99" si="5">IF(ISBLANK(D98),"Needs completing"," ")</f>
        <v xml:space="preserve"> </v>
      </c>
      <c r="G98" s="25"/>
      <c r="H98" s="12"/>
    </row>
    <row r="99" spans="1:8" x14ac:dyDescent="0.2">
      <c r="A99"/>
      <c r="B99" t="s">
        <v>120</v>
      </c>
      <c r="C99" t="s">
        <v>52</v>
      </c>
      <c r="D99" s="10">
        <v>0</v>
      </c>
      <c r="E99"/>
      <c r="F99" s="25" t="str">
        <f t="shared" si="5"/>
        <v xml:space="preserve"> </v>
      </c>
      <c r="G99" s="25"/>
      <c r="H99" s="12"/>
    </row>
    <row r="100" spans="1:8" x14ac:dyDescent="0.2">
      <c r="A100"/>
      <c r="B100"/>
      <c r="C100"/>
      <c r="D100" s="10"/>
      <c r="E100"/>
      <c r="F100" s="11"/>
      <c r="G100" s="11"/>
      <c r="H100" s="12"/>
    </row>
    <row r="101" spans="1:8" ht="15" x14ac:dyDescent="0.25">
      <c r="A101" s="31" t="s">
        <v>121</v>
      </c>
      <c r="B101" s="19" t="s">
        <v>122</v>
      </c>
      <c r="C101" s="19" t="s">
        <v>36</v>
      </c>
      <c r="D101" s="19">
        <f>D111+D121+D131+D141+D151+D161+D170</f>
        <v>0</v>
      </c>
      <c r="E101"/>
      <c r="F101" s="20" t="s">
        <v>6</v>
      </c>
      <c r="G101" s="20"/>
      <c r="H101" s="17"/>
    </row>
    <row r="102" spans="1:8" x14ac:dyDescent="0.2">
      <c r="A102"/>
      <c r="B102" s="19" t="s">
        <v>123</v>
      </c>
      <c r="C102" s="19" t="s">
        <v>38</v>
      </c>
      <c r="D102" s="19">
        <f t="shared" ref="D102:D109" si="6">D112+D122+D132+D142+D152+D162+D171</f>
        <v>0</v>
      </c>
      <c r="E102"/>
      <c r="F102" s="20" t="s">
        <v>6</v>
      </c>
      <c r="G102" s="20"/>
      <c r="H102" s="12"/>
    </row>
    <row r="103" spans="1:8" x14ac:dyDescent="0.2">
      <c r="A103"/>
      <c r="B103" s="19" t="s">
        <v>124</v>
      </c>
      <c r="C103" s="19" t="s">
        <v>40</v>
      </c>
      <c r="D103" s="19">
        <f t="shared" si="6"/>
        <v>0</v>
      </c>
      <c r="E103"/>
      <c r="F103" s="20" t="s">
        <v>6</v>
      </c>
      <c r="G103" s="20"/>
      <c r="H103" s="12"/>
    </row>
    <row r="104" spans="1:8" x14ac:dyDescent="0.2">
      <c r="A104"/>
      <c r="B104" s="19" t="s">
        <v>125</v>
      </c>
      <c r="C104" s="19" t="s">
        <v>42</v>
      </c>
      <c r="D104" s="19">
        <f t="shared" si="6"/>
        <v>0</v>
      </c>
      <c r="E104"/>
      <c r="F104" s="20" t="s">
        <v>6</v>
      </c>
      <c r="G104" s="20"/>
      <c r="H104" s="12"/>
    </row>
    <row r="105" spans="1:8" x14ac:dyDescent="0.2">
      <c r="A105"/>
      <c r="B105" s="19" t="s">
        <v>126</v>
      </c>
      <c r="C105" s="19" t="s">
        <v>44</v>
      </c>
      <c r="D105" s="19">
        <f t="shared" si="6"/>
        <v>0</v>
      </c>
      <c r="E105"/>
      <c r="F105" s="20" t="s">
        <v>6</v>
      </c>
      <c r="G105" s="20"/>
      <c r="H105" s="12"/>
    </row>
    <row r="106" spans="1:8" x14ac:dyDescent="0.2">
      <c r="A106"/>
      <c r="B106" s="19" t="s">
        <v>127</v>
      </c>
      <c r="C106" s="19" t="s">
        <v>46</v>
      </c>
      <c r="D106" s="19">
        <f t="shared" si="6"/>
        <v>0</v>
      </c>
      <c r="E106"/>
      <c r="F106" s="20" t="s">
        <v>6</v>
      </c>
      <c r="G106" s="20"/>
      <c r="H106" s="12"/>
    </row>
    <row r="107" spans="1:8" x14ac:dyDescent="0.2">
      <c r="A107"/>
      <c r="B107" s="19" t="s">
        <v>128</v>
      </c>
      <c r="C107" s="19" t="s">
        <v>48</v>
      </c>
      <c r="D107" s="19">
        <f t="shared" si="6"/>
        <v>0</v>
      </c>
      <c r="E107"/>
      <c r="F107" s="20" t="s">
        <v>6</v>
      </c>
      <c r="G107" s="20"/>
      <c r="H107" s="12"/>
    </row>
    <row r="108" spans="1:8" x14ac:dyDescent="0.2">
      <c r="A108"/>
      <c r="B108" s="19" t="s">
        <v>129</v>
      </c>
      <c r="C108" s="19" t="s">
        <v>50</v>
      </c>
      <c r="D108" s="19">
        <f t="shared" si="6"/>
        <v>0</v>
      </c>
      <c r="E108"/>
      <c r="F108" s="20" t="s">
        <v>6</v>
      </c>
      <c r="G108" s="20"/>
      <c r="H108" s="12"/>
    </row>
    <row r="109" spans="1:8" x14ac:dyDescent="0.2">
      <c r="A109"/>
      <c r="B109" s="19" t="s">
        <v>130</v>
      </c>
      <c r="C109" s="19" t="s">
        <v>52</v>
      </c>
      <c r="D109" s="19">
        <f t="shared" si="6"/>
        <v>0</v>
      </c>
      <c r="E109"/>
      <c r="F109" s="20" t="s">
        <v>6</v>
      </c>
      <c r="G109" s="20"/>
      <c r="H109" s="12"/>
    </row>
    <row r="110" spans="1:8" x14ac:dyDescent="0.2">
      <c r="A110"/>
      <c r="B110"/>
      <c r="C110"/>
      <c r="D110" s="10"/>
      <c r="E110"/>
      <c r="F110" s="20"/>
      <c r="G110" s="20"/>
      <c r="H110" s="12"/>
    </row>
    <row r="111" spans="1:8" x14ac:dyDescent="0.2">
      <c r="A111" s="10" t="s">
        <v>131</v>
      </c>
      <c r="B111" s="19" t="s">
        <v>132</v>
      </c>
      <c r="C111" s="19" t="s">
        <v>36</v>
      </c>
      <c r="D111" s="19">
        <f>SUM(D112:D119)</f>
        <v>0</v>
      </c>
      <c r="E111"/>
      <c r="F111" s="20" t="s">
        <v>6</v>
      </c>
      <c r="G111" s="20"/>
      <c r="H111" s="12"/>
    </row>
    <row r="112" spans="1:8" x14ac:dyDescent="0.2">
      <c r="A112"/>
      <c r="B112" t="s">
        <v>133</v>
      </c>
      <c r="C112" t="s">
        <v>38</v>
      </c>
      <c r="D112" s="10">
        <v>0</v>
      </c>
      <c r="E112"/>
      <c r="F112" s="25" t="str">
        <f t="shared" ref="F112:F175" si="7">IF(ISBLANK(D112),"Needs completing"," ")</f>
        <v xml:space="preserve"> </v>
      </c>
      <c r="G112" s="25"/>
      <c r="H112" s="12"/>
    </row>
    <row r="113" spans="1:8" x14ac:dyDescent="0.2">
      <c r="A113"/>
      <c r="B113" t="s">
        <v>134</v>
      </c>
      <c r="C113" t="s">
        <v>40</v>
      </c>
      <c r="D113" s="10">
        <v>0</v>
      </c>
      <c r="E113"/>
      <c r="F113" s="25" t="str">
        <f t="shared" si="7"/>
        <v xml:space="preserve"> </v>
      </c>
      <c r="G113" s="25"/>
      <c r="H113" s="12"/>
    </row>
    <row r="114" spans="1:8" x14ac:dyDescent="0.2">
      <c r="A114"/>
      <c r="B114" t="s">
        <v>135</v>
      </c>
      <c r="C114" t="s">
        <v>42</v>
      </c>
      <c r="D114" s="10">
        <v>0</v>
      </c>
      <c r="E114"/>
      <c r="F114" s="25" t="str">
        <f t="shared" si="7"/>
        <v xml:space="preserve"> </v>
      </c>
      <c r="G114" s="25"/>
      <c r="H114" s="12"/>
    </row>
    <row r="115" spans="1:8" x14ac:dyDescent="0.2">
      <c r="A115"/>
      <c r="B115" t="s">
        <v>136</v>
      </c>
      <c r="C115" t="s">
        <v>44</v>
      </c>
      <c r="D115" s="10">
        <v>0</v>
      </c>
      <c r="E115"/>
      <c r="F115" s="25" t="str">
        <f t="shared" si="7"/>
        <v xml:space="preserve"> </v>
      </c>
      <c r="G115" s="25"/>
      <c r="H115" s="12"/>
    </row>
    <row r="116" spans="1:8" x14ac:dyDescent="0.2">
      <c r="A116"/>
      <c r="B116" t="s">
        <v>137</v>
      </c>
      <c r="C116" t="s">
        <v>46</v>
      </c>
      <c r="D116" s="10">
        <v>0</v>
      </c>
      <c r="E116"/>
      <c r="F116" s="25" t="str">
        <f t="shared" si="7"/>
        <v xml:space="preserve"> </v>
      </c>
      <c r="G116" s="25"/>
      <c r="H116" s="12"/>
    </row>
    <row r="117" spans="1:8" x14ac:dyDescent="0.2">
      <c r="A117"/>
      <c r="B117" t="s">
        <v>138</v>
      </c>
      <c r="C117" t="s">
        <v>48</v>
      </c>
      <c r="D117" s="10">
        <v>0</v>
      </c>
      <c r="E117"/>
      <c r="F117" s="25" t="str">
        <f t="shared" si="7"/>
        <v xml:space="preserve"> </v>
      </c>
      <c r="G117" s="25"/>
      <c r="H117" s="12"/>
    </row>
    <row r="118" spans="1:8" x14ac:dyDescent="0.2">
      <c r="A118"/>
      <c r="B118" t="s">
        <v>139</v>
      </c>
      <c r="C118" t="s">
        <v>50</v>
      </c>
      <c r="D118" s="10">
        <v>0</v>
      </c>
      <c r="E118"/>
      <c r="F118" s="25" t="str">
        <f t="shared" si="7"/>
        <v xml:space="preserve"> </v>
      </c>
      <c r="G118" s="25"/>
      <c r="H118" s="12"/>
    </row>
    <row r="119" spans="1:8" x14ac:dyDescent="0.2">
      <c r="A119"/>
      <c r="B119" t="s">
        <v>140</v>
      </c>
      <c r="C119" t="s">
        <v>52</v>
      </c>
      <c r="D119" s="10">
        <v>0</v>
      </c>
      <c r="E119"/>
      <c r="F119" s="25" t="str">
        <f t="shared" si="7"/>
        <v xml:space="preserve"> </v>
      </c>
      <c r="G119" s="25"/>
      <c r="H119" s="12"/>
    </row>
    <row r="120" spans="1:8" x14ac:dyDescent="0.2">
      <c r="A120"/>
      <c r="B120"/>
      <c r="C120"/>
      <c r="D120" s="10"/>
      <c r="E120"/>
      <c r="F120" s="25"/>
      <c r="G120" s="25"/>
      <c r="H120" s="12"/>
    </row>
    <row r="121" spans="1:8" x14ac:dyDescent="0.2">
      <c r="A121" s="10" t="s">
        <v>141</v>
      </c>
      <c r="B121" s="19" t="s">
        <v>142</v>
      </c>
      <c r="C121" s="19" t="s">
        <v>36</v>
      </c>
      <c r="D121" s="19">
        <f>SUM(D122:D129)</f>
        <v>0</v>
      </c>
      <c r="E121"/>
      <c r="F121" s="20" t="s">
        <v>6</v>
      </c>
      <c r="G121" s="20"/>
      <c r="H121" s="12"/>
    </row>
    <row r="122" spans="1:8" x14ac:dyDescent="0.2">
      <c r="A122"/>
      <c r="B122" t="s">
        <v>143</v>
      </c>
      <c r="C122" t="s">
        <v>38</v>
      </c>
      <c r="D122" s="10">
        <v>0</v>
      </c>
      <c r="E122"/>
      <c r="F122" s="25" t="str">
        <f t="shared" si="7"/>
        <v xml:space="preserve"> </v>
      </c>
      <c r="G122" s="25"/>
      <c r="H122" s="12"/>
    </row>
    <row r="123" spans="1:8" x14ac:dyDescent="0.2">
      <c r="A123"/>
      <c r="B123" t="s">
        <v>144</v>
      </c>
      <c r="C123" t="s">
        <v>40</v>
      </c>
      <c r="D123" s="10">
        <v>0</v>
      </c>
      <c r="E123"/>
      <c r="F123" s="25" t="str">
        <f t="shared" si="7"/>
        <v xml:space="preserve"> </v>
      </c>
      <c r="G123" s="25"/>
      <c r="H123" s="12"/>
    </row>
    <row r="124" spans="1:8" x14ac:dyDescent="0.2">
      <c r="A124"/>
      <c r="B124" t="s">
        <v>145</v>
      </c>
      <c r="C124" t="s">
        <v>42</v>
      </c>
      <c r="D124" s="10">
        <v>0</v>
      </c>
      <c r="E124"/>
      <c r="F124" s="25" t="str">
        <f t="shared" si="7"/>
        <v xml:space="preserve"> </v>
      </c>
      <c r="G124" s="25"/>
      <c r="H124" s="12"/>
    </row>
    <row r="125" spans="1:8" x14ac:dyDescent="0.2">
      <c r="A125"/>
      <c r="B125" t="s">
        <v>146</v>
      </c>
      <c r="C125" t="s">
        <v>44</v>
      </c>
      <c r="D125" s="10">
        <v>0</v>
      </c>
      <c r="E125"/>
      <c r="F125" s="25" t="str">
        <f t="shared" si="7"/>
        <v xml:space="preserve"> </v>
      </c>
      <c r="G125" s="25"/>
      <c r="H125" s="12"/>
    </row>
    <row r="126" spans="1:8" x14ac:dyDescent="0.2">
      <c r="A126"/>
      <c r="B126" t="s">
        <v>147</v>
      </c>
      <c r="C126" t="s">
        <v>46</v>
      </c>
      <c r="D126" s="10">
        <v>0</v>
      </c>
      <c r="E126"/>
      <c r="F126" s="25" t="str">
        <f t="shared" si="7"/>
        <v xml:space="preserve"> </v>
      </c>
      <c r="G126" s="25"/>
      <c r="H126" s="12"/>
    </row>
    <row r="127" spans="1:8" x14ac:dyDescent="0.2">
      <c r="A127"/>
      <c r="B127" t="s">
        <v>148</v>
      </c>
      <c r="C127" t="s">
        <v>48</v>
      </c>
      <c r="D127" s="10">
        <v>0</v>
      </c>
      <c r="E127"/>
      <c r="F127" s="25" t="str">
        <f t="shared" si="7"/>
        <v xml:space="preserve"> </v>
      </c>
      <c r="G127" s="25"/>
      <c r="H127" s="12"/>
    </row>
    <row r="128" spans="1:8" x14ac:dyDescent="0.2">
      <c r="A128"/>
      <c r="B128" t="s">
        <v>149</v>
      </c>
      <c r="C128" t="s">
        <v>50</v>
      </c>
      <c r="D128" s="10">
        <v>0</v>
      </c>
      <c r="E128"/>
      <c r="F128" s="25" t="str">
        <f t="shared" si="7"/>
        <v xml:space="preserve"> </v>
      </c>
      <c r="G128" s="25"/>
      <c r="H128" s="12"/>
    </row>
    <row r="129" spans="1:8" x14ac:dyDescent="0.2">
      <c r="A129"/>
      <c r="B129" t="s">
        <v>150</v>
      </c>
      <c r="C129" t="s">
        <v>52</v>
      </c>
      <c r="D129" s="10">
        <v>0</v>
      </c>
      <c r="E129"/>
      <c r="F129" s="25" t="str">
        <f t="shared" si="7"/>
        <v xml:space="preserve"> </v>
      </c>
      <c r="G129" s="25"/>
      <c r="H129" s="12"/>
    </row>
    <row r="130" spans="1:8" x14ac:dyDescent="0.2">
      <c r="A130"/>
      <c r="B130"/>
      <c r="C130"/>
      <c r="D130" s="10"/>
      <c r="E130"/>
      <c r="F130" s="25"/>
      <c r="G130" s="25"/>
      <c r="H130" s="12"/>
    </row>
    <row r="131" spans="1:8" x14ac:dyDescent="0.2">
      <c r="A131" s="10" t="s">
        <v>151</v>
      </c>
      <c r="B131" s="19" t="s">
        <v>152</v>
      </c>
      <c r="C131" s="19" t="s">
        <v>36</v>
      </c>
      <c r="D131" s="19">
        <f>SUM(D132:D139)</f>
        <v>0</v>
      </c>
      <c r="E131"/>
      <c r="F131" s="20" t="s">
        <v>6</v>
      </c>
      <c r="G131" s="20"/>
      <c r="H131" s="12"/>
    </row>
    <row r="132" spans="1:8" x14ac:dyDescent="0.2">
      <c r="A132"/>
      <c r="B132" t="s">
        <v>153</v>
      </c>
      <c r="C132" t="s">
        <v>38</v>
      </c>
      <c r="D132" s="10">
        <v>0</v>
      </c>
      <c r="E132"/>
      <c r="F132" s="25" t="str">
        <f t="shared" si="7"/>
        <v xml:space="preserve"> </v>
      </c>
      <c r="G132" s="25"/>
      <c r="H132" s="12"/>
    </row>
    <row r="133" spans="1:8" x14ac:dyDescent="0.2">
      <c r="A133"/>
      <c r="B133" t="s">
        <v>154</v>
      </c>
      <c r="C133" t="s">
        <v>40</v>
      </c>
      <c r="D133" s="10">
        <v>0</v>
      </c>
      <c r="E133"/>
      <c r="F133" s="25" t="str">
        <f t="shared" si="7"/>
        <v xml:space="preserve"> </v>
      </c>
      <c r="G133" s="25"/>
      <c r="H133" s="12"/>
    </row>
    <row r="134" spans="1:8" x14ac:dyDescent="0.2">
      <c r="A134"/>
      <c r="B134" t="s">
        <v>155</v>
      </c>
      <c r="C134" t="s">
        <v>42</v>
      </c>
      <c r="D134" s="10">
        <v>0</v>
      </c>
      <c r="E134"/>
      <c r="F134" s="25" t="str">
        <f t="shared" si="7"/>
        <v xml:space="preserve"> </v>
      </c>
      <c r="G134" s="25"/>
      <c r="H134" s="12"/>
    </row>
    <row r="135" spans="1:8" x14ac:dyDescent="0.2">
      <c r="A135"/>
      <c r="B135" t="s">
        <v>156</v>
      </c>
      <c r="C135" t="s">
        <v>44</v>
      </c>
      <c r="D135" s="10">
        <v>0</v>
      </c>
      <c r="E135"/>
      <c r="F135" s="25" t="str">
        <f t="shared" si="7"/>
        <v xml:space="preserve"> </v>
      </c>
      <c r="G135" s="25"/>
      <c r="H135" s="12"/>
    </row>
    <row r="136" spans="1:8" x14ac:dyDescent="0.2">
      <c r="A136"/>
      <c r="B136" t="s">
        <v>157</v>
      </c>
      <c r="C136" t="s">
        <v>46</v>
      </c>
      <c r="D136" s="10">
        <v>0</v>
      </c>
      <c r="E136"/>
      <c r="F136" s="25" t="str">
        <f t="shared" si="7"/>
        <v xml:space="preserve"> </v>
      </c>
      <c r="G136" s="25"/>
      <c r="H136" s="12"/>
    </row>
    <row r="137" spans="1:8" x14ac:dyDescent="0.2">
      <c r="A137"/>
      <c r="B137" t="s">
        <v>158</v>
      </c>
      <c r="C137" t="s">
        <v>48</v>
      </c>
      <c r="D137" s="10">
        <v>0</v>
      </c>
      <c r="E137"/>
      <c r="F137" s="25" t="str">
        <f t="shared" si="7"/>
        <v xml:space="preserve"> </v>
      </c>
      <c r="G137" s="25"/>
      <c r="H137" s="12"/>
    </row>
    <row r="138" spans="1:8" x14ac:dyDescent="0.2">
      <c r="A138"/>
      <c r="B138" t="s">
        <v>159</v>
      </c>
      <c r="C138" t="s">
        <v>50</v>
      </c>
      <c r="D138" s="10">
        <v>0</v>
      </c>
      <c r="E138"/>
      <c r="F138" s="25" t="str">
        <f t="shared" si="7"/>
        <v xml:space="preserve"> </v>
      </c>
      <c r="G138" s="25"/>
      <c r="H138" s="12"/>
    </row>
    <row r="139" spans="1:8" x14ac:dyDescent="0.2">
      <c r="A139"/>
      <c r="B139" t="s">
        <v>160</v>
      </c>
      <c r="C139" t="s">
        <v>52</v>
      </c>
      <c r="D139" s="10">
        <v>0</v>
      </c>
      <c r="E139"/>
      <c r="F139" s="25" t="str">
        <f t="shared" si="7"/>
        <v xml:space="preserve"> </v>
      </c>
      <c r="G139" s="25"/>
      <c r="H139" s="12"/>
    </row>
    <row r="140" spans="1:8" x14ac:dyDescent="0.2">
      <c r="A140"/>
      <c r="B140"/>
      <c r="C140"/>
      <c r="D140" s="10"/>
      <c r="E140"/>
      <c r="F140" s="25"/>
      <c r="G140" s="25"/>
      <c r="H140" s="12"/>
    </row>
    <row r="141" spans="1:8" x14ac:dyDescent="0.2">
      <c r="A141" s="10" t="s">
        <v>161</v>
      </c>
      <c r="B141" s="19" t="s">
        <v>162</v>
      </c>
      <c r="C141" s="19" t="s">
        <v>36</v>
      </c>
      <c r="D141" s="19">
        <f>SUM(D142:D149)</f>
        <v>0</v>
      </c>
      <c r="E141"/>
      <c r="F141" s="20" t="s">
        <v>6</v>
      </c>
      <c r="G141" s="20"/>
      <c r="H141" s="12"/>
    </row>
    <row r="142" spans="1:8" x14ac:dyDescent="0.2">
      <c r="A142"/>
      <c r="B142" t="s">
        <v>163</v>
      </c>
      <c r="C142" t="s">
        <v>38</v>
      </c>
      <c r="D142" s="10">
        <v>0</v>
      </c>
      <c r="E142"/>
      <c r="F142" s="25" t="str">
        <f t="shared" si="7"/>
        <v xml:space="preserve"> </v>
      </c>
      <c r="G142" s="25"/>
      <c r="H142" s="32"/>
    </row>
    <row r="143" spans="1:8" x14ac:dyDescent="0.2">
      <c r="A143"/>
      <c r="B143" t="s">
        <v>164</v>
      </c>
      <c r="C143" t="s">
        <v>40</v>
      </c>
      <c r="D143" s="10">
        <v>0</v>
      </c>
      <c r="E143"/>
      <c r="F143" s="25" t="str">
        <f t="shared" si="7"/>
        <v xml:space="preserve"> </v>
      </c>
      <c r="G143" s="25"/>
      <c r="H143" s="12"/>
    </row>
    <row r="144" spans="1:8" x14ac:dyDescent="0.2">
      <c r="A144"/>
      <c r="B144" t="s">
        <v>165</v>
      </c>
      <c r="C144" t="s">
        <v>42</v>
      </c>
      <c r="D144" s="10">
        <v>0</v>
      </c>
      <c r="E144"/>
      <c r="F144" s="25" t="str">
        <f t="shared" si="7"/>
        <v xml:space="preserve"> </v>
      </c>
      <c r="G144" s="25"/>
      <c r="H144" s="12"/>
    </row>
    <row r="145" spans="1:8" x14ac:dyDescent="0.2">
      <c r="A145"/>
      <c r="B145" t="s">
        <v>166</v>
      </c>
      <c r="C145" t="s">
        <v>44</v>
      </c>
      <c r="D145" s="10">
        <v>0</v>
      </c>
      <c r="E145"/>
      <c r="F145" s="25" t="str">
        <f t="shared" si="7"/>
        <v xml:space="preserve"> </v>
      </c>
      <c r="G145" s="25"/>
      <c r="H145" s="12"/>
    </row>
    <row r="146" spans="1:8" x14ac:dyDescent="0.2">
      <c r="A146"/>
      <c r="B146" t="s">
        <v>167</v>
      </c>
      <c r="C146" t="s">
        <v>46</v>
      </c>
      <c r="D146" s="10">
        <v>0</v>
      </c>
      <c r="E146"/>
      <c r="F146" s="25" t="str">
        <f t="shared" si="7"/>
        <v xml:space="preserve"> </v>
      </c>
      <c r="G146" s="25"/>
      <c r="H146" s="12"/>
    </row>
    <row r="147" spans="1:8" x14ac:dyDescent="0.2">
      <c r="A147"/>
      <c r="B147" t="s">
        <v>168</v>
      </c>
      <c r="C147" t="s">
        <v>48</v>
      </c>
      <c r="D147" s="10">
        <v>0</v>
      </c>
      <c r="E147"/>
      <c r="F147" s="25" t="str">
        <f t="shared" si="7"/>
        <v xml:space="preserve"> </v>
      </c>
      <c r="G147" s="25"/>
      <c r="H147" s="12"/>
    </row>
    <row r="148" spans="1:8" x14ac:dyDescent="0.2">
      <c r="A148"/>
      <c r="B148" t="s">
        <v>169</v>
      </c>
      <c r="C148" t="s">
        <v>50</v>
      </c>
      <c r="D148" s="10">
        <v>0</v>
      </c>
      <c r="E148"/>
      <c r="F148" s="25" t="str">
        <f t="shared" si="7"/>
        <v xml:space="preserve"> </v>
      </c>
      <c r="G148" s="25"/>
      <c r="H148" s="12"/>
    </row>
    <row r="149" spans="1:8" x14ac:dyDescent="0.2">
      <c r="A149"/>
      <c r="B149" t="s">
        <v>170</v>
      </c>
      <c r="C149" t="s">
        <v>52</v>
      </c>
      <c r="D149" s="10">
        <v>0</v>
      </c>
      <c r="E149"/>
      <c r="F149" s="25" t="str">
        <f t="shared" si="7"/>
        <v xml:space="preserve"> </v>
      </c>
      <c r="G149" s="25"/>
      <c r="H149" s="12"/>
    </row>
    <row r="150" spans="1:8" x14ac:dyDescent="0.2">
      <c r="A150"/>
      <c r="B150"/>
      <c r="C150"/>
      <c r="D150" s="10"/>
      <c r="E150"/>
      <c r="F150" s="25"/>
      <c r="G150" s="25"/>
      <c r="H150" s="12"/>
    </row>
    <row r="151" spans="1:8" x14ac:dyDescent="0.2">
      <c r="A151" s="10" t="s">
        <v>171</v>
      </c>
      <c r="B151" s="19" t="s">
        <v>172</v>
      </c>
      <c r="C151" s="19" t="s">
        <v>36</v>
      </c>
      <c r="D151" s="19">
        <f>SUM(D152:D159)</f>
        <v>0</v>
      </c>
      <c r="E151"/>
      <c r="F151" s="20" t="s">
        <v>6</v>
      </c>
      <c r="G151" s="20"/>
      <c r="H151" s="12"/>
    </row>
    <row r="152" spans="1:8" x14ac:dyDescent="0.2">
      <c r="A152"/>
      <c r="B152" t="s">
        <v>173</v>
      </c>
      <c r="C152" t="s">
        <v>38</v>
      </c>
      <c r="D152" s="10">
        <v>0</v>
      </c>
      <c r="E152"/>
      <c r="F152" s="25" t="str">
        <f t="shared" si="7"/>
        <v xml:space="preserve"> </v>
      </c>
      <c r="G152" s="25"/>
      <c r="H152" s="12"/>
    </row>
    <row r="153" spans="1:8" x14ac:dyDescent="0.2">
      <c r="A153"/>
      <c r="B153" t="s">
        <v>174</v>
      </c>
      <c r="C153" t="s">
        <v>40</v>
      </c>
      <c r="D153" s="10">
        <v>0</v>
      </c>
      <c r="E153"/>
      <c r="F153" s="25" t="str">
        <f t="shared" si="7"/>
        <v xml:space="preserve"> </v>
      </c>
      <c r="G153" s="25"/>
      <c r="H153" s="12"/>
    </row>
    <row r="154" spans="1:8" x14ac:dyDescent="0.2">
      <c r="A154"/>
      <c r="B154" t="s">
        <v>175</v>
      </c>
      <c r="C154" t="s">
        <v>42</v>
      </c>
      <c r="D154" s="10">
        <v>0</v>
      </c>
      <c r="E154"/>
      <c r="F154" s="25" t="str">
        <f t="shared" si="7"/>
        <v xml:space="preserve"> </v>
      </c>
      <c r="G154" s="25"/>
      <c r="H154" s="12"/>
    </row>
    <row r="155" spans="1:8" x14ac:dyDescent="0.2">
      <c r="A155"/>
      <c r="B155" t="s">
        <v>176</v>
      </c>
      <c r="C155" t="s">
        <v>44</v>
      </c>
      <c r="D155" s="10">
        <v>0</v>
      </c>
      <c r="E155"/>
      <c r="F155" s="25" t="str">
        <f t="shared" si="7"/>
        <v xml:space="preserve"> </v>
      </c>
      <c r="G155" s="25"/>
      <c r="H155" s="12"/>
    </row>
    <row r="156" spans="1:8" x14ac:dyDescent="0.2">
      <c r="A156"/>
      <c r="B156" t="s">
        <v>177</v>
      </c>
      <c r="C156" t="s">
        <v>46</v>
      </c>
      <c r="D156" s="10">
        <v>0</v>
      </c>
      <c r="E156"/>
      <c r="F156" s="25" t="str">
        <f t="shared" si="7"/>
        <v xml:space="preserve"> </v>
      </c>
      <c r="G156" s="25"/>
      <c r="H156" s="12"/>
    </row>
    <row r="157" spans="1:8" x14ac:dyDescent="0.2">
      <c r="A157"/>
      <c r="B157" t="s">
        <v>178</v>
      </c>
      <c r="C157" t="s">
        <v>48</v>
      </c>
      <c r="D157" s="10">
        <v>0</v>
      </c>
      <c r="E157"/>
      <c r="F157" s="25" t="str">
        <f t="shared" si="7"/>
        <v xml:space="preserve"> </v>
      </c>
      <c r="G157" s="25"/>
      <c r="H157" s="12"/>
    </row>
    <row r="158" spans="1:8" x14ac:dyDescent="0.2">
      <c r="A158"/>
      <c r="B158" t="s">
        <v>179</v>
      </c>
      <c r="C158" t="s">
        <v>50</v>
      </c>
      <c r="D158" s="10">
        <v>0</v>
      </c>
      <c r="E158"/>
      <c r="F158" s="25" t="str">
        <f t="shared" si="7"/>
        <v xml:space="preserve"> </v>
      </c>
      <c r="G158" s="25"/>
      <c r="H158" s="12"/>
    </row>
    <row r="159" spans="1:8" x14ac:dyDescent="0.2">
      <c r="A159"/>
      <c r="B159" t="s">
        <v>180</v>
      </c>
      <c r="C159" t="s">
        <v>52</v>
      </c>
      <c r="D159" s="10">
        <v>0</v>
      </c>
      <c r="E159"/>
      <c r="F159" s="25" t="str">
        <f t="shared" si="7"/>
        <v xml:space="preserve"> </v>
      </c>
      <c r="G159" s="25"/>
      <c r="H159" s="12"/>
    </row>
    <row r="160" spans="1:8" x14ac:dyDescent="0.2">
      <c r="A160"/>
      <c r="B160"/>
      <c r="C160"/>
      <c r="D160" s="10"/>
      <c r="E160"/>
      <c r="F160" s="25"/>
      <c r="G160" s="25"/>
      <c r="H160" s="12"/>
    </row>
    <row r="161" spans="1:8" x14ac:dyDescent="0.2">
      <c r="A161" s="10" t="s">
        <v>181</v>
      </c>
      <c r="B161" s="19" t="s">
        <v>182</v>
      </c>
      <c r="C161" s="19" t="s">
        <v>36</v>
      </c>
      <c r="D161" s="19">
        <f>SUM(D162:D168)</f>
        <v>0</v>
      </c>
      <c r="E161"/>
      <c r="F161" s="20" t="s">
        <v>6</v>
      </c>
      <c r="G161" s="20"/>
      <c r="H161" s="12"/>
    </row>
    <row r="162" spans="1:8" x14ac:dyDescent="0.2">
      <c r="A162"/>
      <c r="B162" t="s">
        <v>183</v>
      </c>
      <c r="C162" t="s">
        <v>40</v>
      </c>
      <c r="D162" s="10">
        <v>0</v>
      </c>
      <c r="E162"/>
      <c r="F162" s="25" t="str">
        <f t="shared" si="7"/>
        <v xml:space="preserve"> </v>
      </c>
      <c r="G162" s="25"/>
      <c r="H162" s="12"/>
    </row>
    <row r="163" spans="1:8" x14ac:dyDescent="0.2">
      <c r="A163"/>
      <c r="B163" t="s">
        <v>184</v>
      </c>
      <c r="C163" t="s">
        <v>42</v>
      </c>
      <c r="D163" s="10">
        <v>0</v>
      </c>
      <c r="E163"/>
      <c r="F163" s="25" t="str">
        <f t="shared" si="7"/>
        <v xml:space="preserve"> </v>
      </c>
      <c r="G163" s="25"/>
      <c r="H163" s="12"/>
    </row>
    <row r="164" spans="1:8" x14ac:dyDescent="0.2">
      <c r="A164"/>
      <c r="B164" t="s">
        <v>185</v>
      </c>
      <c r="C164" t="s">
        <v>44</v>
      </c>
      <c r="D164" s="10">
        <v>0</v>
      </c>
      <c r="E164"/>
      <c r="F164" s="25" t="str">
        <f t="shared" si="7"/>
        <v xml:space="preserve"> </v>
      </c>
      <c r="G164" s="25"/>
      <c r="H164" s="12"/>
    </row>
    <row r="165" spans="1:8" x14ac:dyDescent="0.2">
      <c r="A165"/>
      <c r="B165" t="s">
        <v>186</v>
      </c>
      <c r="C165" t="s">
        <v>46</v>
      </c>
      <c r="D165" s="10">
        <v>0</v>
      </c>
      <c r="E165"/>
      <c r="F165" s="25" t="str">
        <f t="shared" si="7"/>
        <v xml:space="preserve"> </v>
      </c>
      <c r="G165" s="25"/>
      <c r="H165" s="12"/>
    </row>
    <row r="166" spans="1:8" x14ac:dyDescent="0.2">
      <c r="A166"/>
      <c r="B166" t="s">
        <v>187</v>
      </c>
      <c r="C166" t="s">
        <v>48</v>
      </c>
      <c r="D166" s="10">
        <v>0</v>
      </c>
      <c r="E166"/>
      <c r="F166" s="25" t="str">
        <f t="shared" si="7"/>
        <v xml:space="preserve"> </v>
      </c>
      <c r="G166" s="25"/>
      <c r="H166" s="12"/>
    </row>
    <row r="167" spans="1:8" x14ac:dyDescent="0.2">
      <c r="A167"/>
      <c r="B167" t="s">
        <v>188</v>
      </c>
      <c r="C167" t="s">
        <v>50</v>
      </c>
      <c r="D167" s="10">
        <v>0</v>
      </c>
      <c r="E167"/>
      <c r="F167" s="25" t="str">
        <f t="shared" si="7"/>
        <v xml:space="preserve"> </v>
      </c>
      <c r="G167" s="25"/>
      <c r="H167" s="12"/>
    </row>
    <row r="168" spans="1:8" x14ac:dyDescent="0.2">
      <c r="A168"/>
      <c r="B168" t="s">
        <v>189</v>
      </c>
      <c r="C168" t="s">
        <v>52</v>
      </c>
      <c r="D168" s="10">
        <v>0</v>
      </c>
      <c r="E168"/>
      <c r="F168" s="25" t="str">
        <f t="shared" si="7"/>
        <v xml:space="preserve"> </v>
      </c>
      <c r="G168" s="25"/>
      <c r="H168" s="12"/>
    </row>
    <row r="169" spans="1:8" x14ac:dyDescent="0.2">
      <c r="A169"/>
      <c r="B169"/>
      <c r="C169"/>
      <c r="D169" s="10"/>
      <c r="E169"/>
      <c r="F169" s="25"/>
      <c r="G169" s="25"/>
      <c r="H169" s="12"/>
    </row>
    <row r="170" spans="1:8" x14ac:dyDescent="0.2">
      <c r="A170" s="10" t="s">
        <v>190</v>
      </c>
      <c r="B170" s="19" t="s">
        <v>191</v>
      </c>
      <c r="C170" s="19" t="s">
        <v>36</v>
      </c>
      <c r="D170" s="19">
        <f>SUM(D171:D177)</f>
        <v>0</v>
      </c>
      <c r="E170"/>
      <c r="F170" s="20" t="s">
        <v>6</v>
      </c>
      <c r="G170" s="20"/>
      <c r="H170" s="12"/>
    </row>
    <row r="171" spans="1:8" x14ac:dyDescent="0.2">
      <c r="A171"/>
      <c r="B171" t="s">
        <v>192</v>
      </c>
      <c r="C171" t="s">
        <v>40</v>
      </c>
      <c r="D171" s="10">
        <v>0</v>
      </c>
      <c r="E171"/>
      <c r="F171" s="25" t="str">
        <f t="shared" si="7"/>
        <v xml:space="preserve"> </v>
      </c>
      <c r="G171" s="25"/>
      <c r="H171" s="12"/>
    </row>
    <row r="172" spans="1:8" x14ac:dyDescent="0.2">
      <c r="A172"/>
      <c r="B172" t="s">
        <v>193</v>
      </c>
      <c r="C172" t="s">
        <v>42</v>
      </c>
      <c r="D172" s="10">
        <v>0</v>
      </c>
      <c r="E172"/>
      <c r="F172" s="25" t="str">
        <f t="shared" si="7"/>
        <v xml:space="preserve"> </v>
      </c>
      <c r="G172" s="25"/>
      <c r="H172" s="12"/>
    </row>
    <row r="173" spans="1:8" x14ac:dyDescent="0.2">
      <c r="A173"/>
      <c r="B173" t="s">
        <v>194</v>
      </c>
      <c r="C173" t="s">
        <v>44</v>
      </c>
      <c r="D173" s="10">
        <v>0</v>
      </c>
      <c r="E173"/>
      <c r="F173" s="25" t="str">
        <f t="shared" si="7"/>
        <v xml:space="preserve"> </v>
      </c>
      <c r="G173" s="25"/>
      <c r="H173" s="12"/>
    </row>
    <row r="174" spans="1:8" x14ac:dyDescent="0.2">
      <c r="A174"/>
      <c r="B174" t="s">
        <v>195</v>
      </c>
      <c r="C174" t="s">
        <v>46</v>
      </c>
      <c r="D174" s="10">
        <v>0</v>
      </c>
      <c r="E174"/>
      <c r="F174" s="25" t="str">
        <f t="shared" si="7"/>
        <v xml:space="preserve"> </v>
      </c>
      <c r="G174" s="25"/>
      <c r="H174" s="12"/>
    </row>
    <row r="175" spans="1:8" x14ac:dyDescent="0.2">
      <c r="A175"/>
      <c r="B175" t="s">
        <v>196</v>
      </c>
      <c r="C175" t="s">
        <v>48</v>
      </c>
      <c r="D175" s="10">
        <v>0</v>
      </c>
      <c r="E175"/>
      <c r="F175" s="25" t="str">
        <f t="shared" si="7"/>
        <v xml:space="preserve"> </v>
      </c>
      <c r="G175" s="25"/>
      <c r="H175" s="12"/>
    </row>
    <row r="176" spans="1:8" x14ac:dyDescent="0.2">
      <c r="A176"/>
      <c r="B176" t="s">
        <v>197</v>
      </c>
      <c r="C176" t="s">
        <v>50</v>
      </c>
      <c r="D176" s="10">
        <v>0</v>
      </c>
      <c r="E176"/>
      <c r="F176" s="25" t="str">
        <f t="shared" ref="F176:F207" si="8">IF(ISBLANK(D176),"Needs completing"," ")</f>
        <v xml:space="preserve"> </v>
      </c>
      <c r="G176" s="25"/>
      <c r="H176" s="12"/>
    </row>
    <row r="177" spans="1:8" x14ac:dyDescent="0.2">
      <c r="A177"/>
      <c r="B177" t="s">
        <v>198</v>
      </c>
      <c r="C177" t="s">
        <v>52</v>
      </c>
      <c r="D177" s="10">
        <v>0</v>
      </c>
      <c r="E177"/>
      <c r="F177" s="25" t="str">
        <f t="shared" si="8"/>
        <v xml:space="preserve"> </v>
      </c>
      <c r="G177" s="25"/>
      <c r="H177" s="12"/>
    </row>
    <row r="178" spans="1:8" x14ac:dyDescent="0.2">
      <c r="A178"/>
      <c r="B178"/>
      <c r="C178"/>
      <c r="D178" s="10"/>
      <c r="E178"/>
      <c r="F178" s="25"/>
      <c r="G178" s="25"/>
      <c r="H178" s="12"/>
    </row>
    <row r="179" spans="1:8" ht="18" x14ac:dyDescent="0.25">
      <c r="A179" s="15" t="s">
        <v>199</v>
      </c>
      <c r="B179" s="15"/>
      <c r="C179" s="15"/>
      <c r="D179" s="10"/>
      <c r="E179"/>
      <c r="F179" s="25"/>
      <c r="G179" s="25"/>
      <c r="H179" s="12"/>
    </row>
    <row r="180" spans="1:8" x14ac:dyDescent="0.2">
      <c r="A180"/>
      <c r="B180" s="19" t="s">
        <v>200</v>
      </c>
      <c r="C180" s="14" t="s">
        <v>201</v>
      </c>
      <c r="D180" s="19">
        <f>SUM(D181:D182)</f>
        <v>0</v>
      </c>
      <c r="E180"/>
      <c r="F180" s="20" t="s">
        <v>6</v>
      </c>
      <c r="G180" s="20"/>
      <c r="H180" s="17"/>
    </row>
    <row r="181" spans="1:8" ht="25.5" x14ac:dyDescent="0.2">
      <c r="A181"/>
      <c r="B181" t="s">
        <v>202</v>
      </c>
      <c r="C181" s="12" t="s">
        <v>203</v>
      </c>
      <c r="D181" s="10">
        <v>0</v>
      </c>
      <c r="E181"/>
      <c r="F181" s="25" t="str">
        <f t="shared" si="8"/>
        <v xml:space="preserve"> </v>
      </c>
      <c r="G181" s="25"/>
      <c r="H181" s="17"/>
    </row>
    <row r="182" spans="1:8" ht="25.5" x14ac:dyDescent="0.2">
      <c r="A182"/>
      <c r="B182" t="s">
        <v>204</v>
      </c>
      <c r="C182" s="12" t="s">
        <v>205</v>
      </c>
      <c r="D182" s="10">
        <v>0</v>
      </c>
      <c r="E182"/>
      <c r="F182" s="25" t="str">
        <f t="shared" si="8"/>
        <v xml:space="preserve"> </v>
      </c>
      <c r="G182" s="25"/>
      <c r="H182" s="17"/>
    </row>
    <row r="183" spans="1:8" x14ac:dyDescent="0.2">
      <c r="A183"/>
      <c r="B183"/>
      <c r="C183"/>
      <c r="D183" s="10"/>
      <c r="E183"/>
      <c r="F183" s="25"/>
      <c r="G183" s="25"/>
      <c r="H183" s="12"/>
    </row>
    <row r="184" spans="1:8" ht="18" x14ac:dyDescent="0.25">
      <c r="A184" s="15" t="s">
        <v>206</v>
      </c>
      <c r="B184" s="33"/>
      <c r="C184" s="33"/>
      <c r="D184" s="10"/>
      <c r="E184"/>
      <c r="F184" s="25"/>
      <c r="G184" s="25"/>
      <c r="H184" s="12"/>
    </row>
    <row r="185" spans="1:8" s="8" customFormat="1" ht="18" customHeight="1" x14ac:dyDescent="0.2">
      <c r="A185" s="21"/>
      <c r="B185" s="21" t="s">
        <v>207</v>
      </c>
      <c r="C185" s="21" t="s">
        <v>208</v>
      </c>
      <c r="D185" s="22">
        <v>2</v>
      </c>
      <c r="E185" s="21"/>
      <c r="F185" s="23" t="str">
        <f t="shared" si="8"/>
        <v xml:space="preserve"> </v>
      </c>
      <c r="G185" s="23"/>
      <c r="H185" s="26"/>
    </row>
    <row r="186" spans="1:8" x14ac:dyDescent="0.2">
      <c r="A186"/>
      <c r="B186" t="s">
        <v>209</v>
      </c>
      <c r="C186" t="s">
        <v>210</v>
      </c>
      <c r="D186" s="10">
        <v>0</v>
      </c>
      <c r="E186"/>
      <c r="F186" s="25" t="str">
        <f t="shared" si="8"/>
        <v xml:space="preserve"> </v>
      </c>
      <c r="G186" s="25"/>
      <c r="H186" s="17"/>
    </row>
    <row r="187" spans="1:8" x14ac:dyDescent="0.2">
      <c r="A187"/>
      <c r="B187"/>
      <c r="C187"/>
      <c r="D187" s="10"/>
      <c r="E187"/>
      <c r="F187" s="25"/>
      <c r="G187" s="25"/>
      <c r="H187" s="12"/>
    </row>
    <row r="188" spans="1:8" ht="18" x14ac:dyDescent="0.25">
      <c r="A188" s="15" t="s">
        <v>211</v>
      </c>
      <c r="B188" s="15"/>
      <c r="C188" s="15"/>
      <c r="D188" s="10"/>
      <c r="E188"/>
      <c r="F188" s="25"/>
      <c r="G188" s="25"/>
      <c r="H188" s="12"/>
    </row>
    <row r="189" spans="1:8" s="1" customFormat="1" x14ac:dyDescent="0.2">
      <c r="A189" s="19"/>
      <c r="B189" s="19" t="s">
        <v>212</v>
      </c>
      <c r="C189" s="19" t="s">
        <v>213</v>
      </c>
      <c r="D189" s="19">
        <f>SUM(D190:D192)+SUM(D193:D196)</f>
        <v>8</v>
      </c>
      <c r="E189" s="19"/>
      <c r="F189" s="20" t="s">
        <v>6</v>
      </c>
      <c r="G189" s="20"/>
      <c r="H189" s="14"/>
    </row>
    <row r="190" spans="1:8" x14ac:dyDescent="0.2">
      <c r="A190"/>
      <c r="B190" t="s">
        <v>214</v>
      </c>
      <c r="C190" t="s">
        <v>215</v>
      </c>
      <c r="D190" s="10">
        <v>0</v>
      </c>
      <c r="E190"/>
      <c r="F190" s="25" t="str">
        <f t="shared" si="8"/>
        <v xml:space="preserve"> </v>
      </c>
      <c r="G190" s="25"/>
      <c r="H190" s="17"/>
    </row>
    <row r="191" spans="1:8" s="8" customFormat="1" x14ac:dyDescent="0.2">
      <c r="A191" s="21"/>
      <c r="B191" s="21" t="s">
        <v>216</v>
      </c>
      <c r="C191" s="21" t="s">
        <v>217</v>
      </c>
      <c r="D191" s="22">
        <v>1</v>
      </c>
      <c r="E191" s="21"/>
      <c r="F191" s="23" t="str">
        <f t="shared" si="8"/>
        <v xml:space="preserve"> </v>
      </c>
      <c r="G191" s="23"/>
      <c r="H191" s="26"/>
    </row>
    <row r="192" spans="1:8" s="8" customFormat="1" ht="22.7" customHeight="1" x14ac:dyDescent="0.2">
      <c r="A192" s="21"/>
      <c r="B192" s="21" t="s">
        <v>218</v>
      </c>
      <c r="C192" s="21" t="s">
        <v>219</v>
      </c>
      <c r="D192" s="22">
        <v>0</v>
      </c>
      <c r="E192" s="21"/>
      <c r="F192" s="23" t="str">
        <f t="shared" si="8"/>
        <v xml:space="preserve"> </v>
      </c>
      <c r="G192" s="23"/>
      <c r="H192" s="26"/>
    </row>
    <row r="193" spans="1:8" s="8" customFormat="1" ht="15" customHeight="1" x14ac:dyDescent="0.2">
      <c r="A193" s="21"/>
      <c r="B193" s="21" t="s">
        <v>220</v>
      </c>
      <c r="C193" s="21" t="s">
        <v>221</v>
      </c>
      <c r="D193" s="22">
        <v>4</v>
      </c>
      <c r="E193" s="21"/>
      <c r="F193" s="23" t="str">
        <f t="shared" si="8"/>
        <v xml:space="preserve"> </v>
      </c>
      <c r="G193" s="23"/>
      <c r="H193" s="26"/>
    </row>
    <row r="194" spans="1:8" s="8" customFormat="1" ht="14.25" customHeight="1" x14ac:dyDescent="0.2">
      <c r="A194" s="21"/>
      <c r="B194" s="21" t="s">
        <v>222</v>
      </c>
      <c r="C194" s="21" t="s">
        <v>223</v>
      </c>
      <c r="D194" s="22">
        <v>3</v>
      </c>
      <c r="E194" s="21"/>
      <c r="F194" s="23" t="str">
        <f t="shared" si="8"/>
        <v xml:space="preserve"> </v>
      </c>
      <c r="G194" s="23"/>
      <c r="H194" s="26"/>
    </row>
    <row r="195" spans="1:8" x14ac:dyDescent="0.2">
      <c r="A195"/>
      <c r="B195" t="s">
        <v>224</v>
      </c>
      <c r="C195" t="s">
        <v>225</v>
      </c>
      <c r="D195" s="10">
        <v>0</v>
      </c>
      <c r="E195"/>
      <c r="F195" s="25" t="str">
        <f t="shared" si="8"/>
        <v xml:space="preserve"> </v>
      </c>
      <c r="G195" s="25"/>
      <c r="H195" s="17"/>
    </row>
    <row r="196" spans="1:8" x14ac:dyDescent="0.2">
      <c r="A196"/>
      <c r="B196" t="s">
        <v>226</v>
      </c>
      <c r="C196" t="s">
        <v>227</v>
      </c>
      <c r="D196" s="10">
        <v>0</v>
      </c>
      <c r="E196"/>
      <c r="F196" s="25" t="str">
        <f t="shared" si="8"/>
        <v xml:space="preserve"> </v>
      </c>
      <c r="G196" s="25"/>
      <c r="H196" s="17"/>
    </row>
    <row r="197" spans="1:8" x14ac:dyDescent="0.2">
      <c r="A197"/>
      <c r="B197"/>
      <c r="C197"/>
      <c r="D197" s="10"/>
      <c r="E197"/>
      <c r="F197" s="25"/>
      <c r="G197" s="25"/>
      <c r="H197" s="12"/>
    </row>
    <row r="198" spans="1:8" ht="18" x14ac:dyDescent="0.25">
      <c r="A198" s="15" t="s">
        <v>228</v>
      </c>
      <c r="B198" s="15"/>
      <c r="C198" s="15"/>
      <c r="D198" s="10"/>
      <c r="E198"/>
      <c r="F198" s="25"/>
      <c r="G198" s="25"/>
      <c r="H198" s="12"/>
    </row>
    <row r="199" spans="1:8" ht="15.75" x14ac:dyDescent="0.25">
      <c r="A199" s="18" t="s">
        <v>229</v>
      </c>
      <c r="B199" s="18"/>
      <c r="C199" s="18"/>
      <c r="D199" s="10"/>
      <c r="E199"/>
      <c r="F199" s="25"/>
      <c r="G199" s="25"/>
      <c r="H199" s="12"/>
    </row>
    <row r="200" spans="1:8" x14ac:dyDescent="0.2">
      <c r="A200"/>
      <c r="B200" t="s">
        <v>230</v>
      </c>
      <c r="C200" s="12" t="s">
        <v>231</v>
      </c>
      <c r="D200" s="34">
        <v>0.98</v>
      </c>
      <c r="E200"/>
      <c r="F200" s="25" t="str">
        <f t="shared" si="8"/>
        <v xml:space="preserve"> </v>
      </c>
      <c r="G200" s="25"/>
      <c r="H200" s="17"/>
    </row>
    <row r="201" spans="1:8" ht="25.5" x14ac:dyDescent="0.2">
      <c r="A201"/>
      <c r="B201" t="s">
        <v>232</v>
      </c>
      <c r="C201" s="12" t="s">
        <v>233</v>
      </c>
      <c r="D201" s="34">
        <v>0.4</v>
      </c>
      <c r="E201"/>
      <c r="F201" s="25" t="str">
        <f t="shared" si="8"/>
        <v xml:space="preserve"> </v>
      </c>
      <c r="G201" s="25"/>
      <c r="H201" s="17"/>
    </row>
    <row r="202" spans="1:8" ht="25.5" x14ac:dyDescent="0.2">
      <c r="A202"/>
      <c r="B202" t="s">
        <v>234</v>
      </c>
      <c r="C202" s="12" t="s">
        <v>235</v>
      </c>
      <c r="D202" s="34">
        <v>0.16</v>
      </c>
      <c r="E202"/>
      <c r="F202" s="25" t="str">
        <f t="shared" si="8"/>
        <v xml:space="preserve"> </v>
      </c>
      <c r="G202" s="25"/>
      <c r="H202" s="17"/>
    </row>
    <row r="203" spans="1:8" x14ac:dyDescent="0.2">
      <c r="A203"/>
      <c r="B203" t="s">
        <v>236</v>
      </c>
      <c r="C203" s="12" t="s">
        <v>237</v>
      </c>
      <c r="D203" s="34">
        <v>0</v>
      </c>
      <c r="E203"/>
      <c r="F203" s="25" t="str">
        <f t="shared" si="8"/>
        <v xml:space="preserve"> </v>
      </c>
      <c r="G203" s="25"/>
      <c r="H203" s="17"/>
    </row>
    <row r="204" spans="1:8" x14ac:dyDescent="0.2">
      <c r="A204"/>
      <c r="B204" t="s">
        <v>238</v>
      </c>
      <c r="C204" s="12" t="s">
        <v>239</v>
      </c>
      <c r="D204" s="34">
        <v>0.98</v>
      </c>
      <c r="E204"/>
      <c r="F204" s="25" t="str">
        <f t="shared" si="8"/>
        <v xml:space="preserve"> </v>
      </c>
      <c r="G204" s="25"/>
      <c r="H204" s="17"/>
    </row>
    <row r="205" spans="1:8" ht="25.5" x14ac:dyDescent="0.2">
      <c r="A205"/>
      <c r="B205" t="s">
        <v>240</v>
      </c>
      <c r="C205" s="12" t="s">
        <v>241</v>
      </c>
      <c r="D205" s="34">
        <v>0.4</v>
      </c>
      <c r="E205"/>
      <c r="F205" s="25" t="str">
        <f t="shared" si="8"/>
        <v xml:space="preserve"> </v>
      </c>
      <c r="G205" s="25"/>
      <c r="H205" s="17"/>
    </row>
    <row r="206" spans="1:8" ht="25.5" x14ac:dyDescent="0.2">
      <c r="A206"/>
      <c r="B206" t="s">
        <v>242</v>
      </c>
      <c r="C206" s="12" t="s">
        <v>243</v>
      </c>
      <c r="D206" s="34">
        <v>0.16</v>
      </c>
      <c r="E206"/>
      <c r="F206" s="25" t="str">
        <f t="shared" si="8"/>
        <v xml:space="preserve"> </v>
      </c>
      <c r="G206" s="25"/>
      <c r="H206" s="17"/>
    </row>
    <row r="207" spans="1:8" x14ac:dyDescent="0.2">
      <c r="A207"/>
      <c r="B207" t="s">
        <v>244</v>
      </c>
      <c r="C207" s="12" t="s">
        <v>245</v>
      </c>
      <c r="D207" s="34">
        <v>0</v>
      </c>
      <c r="E207"/>
      <c r="F207" s="25" t="str">
        <f t="shared" si="8"/>
        <v xml:space="preserve"> </v>
      </c>
      <c r="G207" s="25"/>
      <c r="H207" s="17"/>
    </row>
    <row r="208" spans="1:8" ht="15.75" x14ac:dyDescent="0.25">
      <c r="A208" s="18" t="s">
        <v>246</v>
      </c>
      <c r="B208" s="18"/>
      <c r="C208" s="18"/>
      <c r="D208" s="10"/>
      <c r="E208"/>
      <c r="F208" s="11"/>
      <c r="G208" s="11"/>
      <c r="H208" s="12"/>
    </row>
    <row r="209" spans="1:10" x14ac:dyDescent="0.2">
      <c r="A209" s="19"/>
      <c r="B209" s="19" t="s">
        <v>247</v>
      </c>
      <c r="C209" s="19" t="s">
        <v>248</v>
      </c>
      <c r="D209" s="19">
        <f>D210+D215</f>
        <v>133</v>
      </c>
      <c r="E209"/>
      <c r="F209" s="20" t="s">
        <v>6</v>
      </c>
      <c r="G209" s="20"/>
      <c r="H209" s="17"/>
    </row>
    <row r="210" spans="1:10" x14ac:dyDescent="0.2">
      <c r="A210"/>
      <c r="B210" s="19" t="s">
        <v>249</v>
      </c>
      <c r="C210" s="19" t="s">
        <v>250</v>
      </c>
      <c r="D210" s="19">
        <f>SUM(D211,D212,D213,D214)</f>
        <v>78</v>
      </c>
      <c r="E210"/>
      <c r="F210" s="20" t="s">
        <v>6</v>
      </c>
      <c r="G210" s="11"/>
      <c r="H210" s="17"/>
    </row>
    <row r="211" spans="1:10" s="4" customFormat="1" x14ac:dyDescent="0.2">
      <c r="A211" s="7"/>
      <c r="B211" s="7" t="s">
        <v>251</v>
      </c>
      <c r="C211" s="7" t="s">
        <v>252</v>
      </c>
      <c r="D211" s="10">
        <v>16</v>
      </c>
      <c r="E211" s="7"/>
      <c r="F211" s="25" t="str">
        <f t="shared" ref="F211:F212" si="9">IF(ISBLANK(D211),"Needs completing"," ")</f>
        <v xml:space="preserve"> </v>
      </c>
      <c r="G211" s="35"/>
      <c r="H211" s="17"/>
    </row>
    <row r="212" spans="1:10" s="4" customFormat="1" x14ac:dyDescent="0.2">
      <c r="A212" s="7"/>
      <c r="B212" s="7" t="s">
        <v>253</v>
      </c>
      <c r="C212" s="7" t="s">
        <v>254</v>
      </c>
      <c r="D212" s="10">
        <v>42</v>
      </c>
      <c r="E212" s="7"/>
      <c r="F212" s="25" t="str">
        <f t="shared" si="9"/>
        <v xml:space="preserve"> </v>
      </c>
      <c r="G212" s="35"/>
      <c r="H212" s="17"/>
    </row>
    <row r="213" spans="1:10" s="4" customFormat="1" x14ac:dyDescent="0.2">
      <c r="A213" s="7"/>
      <c r="B213" s="7" t="s">
        <v>255</v>
      </c>
      <c r="C213" s="7" t="s">
        <v>256</v>
      </c>
      <c r="D213" s="10">
        <v>3</v>
      </c>
      <c r="E213" s="7"/>
      <c r="F213" s="25" t="str">
        <f t="shared" ref="F213:F214" si="10">IF(ISBLANK(D213),"Needs completing"," ")</f>
        <v xml:space="preserve"> </v>
      </c>
      <c r="G213" s="35"/>
      <c r="H213" s="17"/>
      <c r="J213" s="7"/>
    </row>
    <row r="214" spans="1:10" x14ac:dyDescent="0.2">
      <c r="A214"/>
      <c r="B214" t="s">
        <v>257</v>
      </c>
      <c r="C214" s="10" t="s">
        <v>258</v>
      </c>
      <c r="D214" s="10">
        <v>17</v>
      </c>
      <c r="E214"/>
      <c r="F214" s="25" t="str">
        <f t="shared" si="10"/>
        <v xml:space="preserve"> </v>
      </c>
      <c r="G214" s="11"/>
      <c r="H214" s="17"/>
    </row>
    <row r="215" spans="1:10" x14ac:dyDescent="0.2">
      <c r="A215"/>
      <c r="B215" s="19" t="s">
        <v>259</v>
      </c>
      <c r="C215" s="19" t="s">
        <v>260</v>
      </c>
      <c r="D215" s="10">
        <v>55</v>
      </c>
      <c r="E215"/>
      <c r="F215" s="25" t="str">
        <f t="shared" ref="F215" si="11">IF(ISBLANK(D215),"Needs completing"," ")</f>
        <v xml:space="preserve"> </v>
      </c>
      <c r="G215" s="11"/>
      <c r="H215" s="17"/>
    </row>
    <row r="216" spans="1:10" x14ac:dyDescent="0.2">
      <c r="A216"/>
      <c r="B216"/>
      <c r="C216"/>
      <c r="D216" s="10"/>
      <c r="E216"/>
      <c r="F216" s="11"/>
      <c r="G216" s="11"/>
      <c r="H216" s="12"/>
    </row>
    <row r="217" spans="1:10" x14ac:dyDescent="0.2">
      <c r="A217"/>
      <c r="B217"/>
      <c r="C217"/>
      <c r="D217" s="10"/>
      <c r="E217"/>
      <c r="F217" s="11"/>
      <c r="G217" s="11"/>
      <c r="H217" s="12"/>
    </row>
    <row r="218" spans="1:10" ht="15" x14ac:dyDescent="0.25">
      <c r="A218" s="28" t="s">
        <v>261</v>
      </c>
      <c r="B218" s="19" t="s">
        <v>262</v>
      </c>
      <c r="C218" s="19" t="s">
        <v>263</v>
      </c>
      <c r="D218" s="36">
        <f>SUM(D219:D221)</f>
        <v>5980590</v>
      </c>
      <c r="E218"/>
      <c r="F218" s="20" t="s">
        <v>6</v>
      </c>
      <c r="G218" s="25"/>
      <c r="H218" s="17"/>
    </row>
    <row r="219" spans="1:10" x14ac:dyDescent="0.2">
      <c r="A219"/>
      <c r="B219" t="s">
        <v>264</v>
      </c>
      <c r="C219" s="30" t="s">
        <v>265</v>
      </c>
      <c r="D219" s="37">
        <v>5980590</v>
      </c>
      <c r="E219"/>
      <c r="F219" s="25" t="str">
        <f t="shared" ref="F219:F225" si="12">IF(ISBLANK(D219),"Needs completing"," ")</f>
        <v xml:space="preserve"> </v>
      </c>
      <c r="G219" s="25"/>
      <c r="H219" s="17"/>
    </row>
    <row r="220" spans="1:10" x14ac:dyDescent="0.2">
      <c r="A220"/>
      <c r="B220" t="s">
        <v>266</v>
      </c>
      <c r="C220" s="30" t="s">
        <v>267</v>
      </c>
      <c r="D220" s="37">
        <v>0</v>
      </c>
      <c r="E220"/>
      <c r="F220" s="25" t="str">
        <f t="shared" si="12"/>
        <v xml:space="preserve"> </v>
      </c>
      <c r="G220" s="25"/>
      <c r="H220" s="17"/>
    </row>
    <row r="221" spans="1:10" x14ac:dyDescent="0.2">
      <c r="A221"/>
      <c r="B221" t="s">
        <v>268</v>
      </c>
      <c r="C221" s="30" t="s">
        <v>269</v>
      </c>
      <c r="D221" s="37">
        <v>0</v>
      </c>
      <c r="E221"/>
      <c r="F221" s="25" t="str">
        <f t="shared" si="12"/>
        <v xml:space="preserve"> </v>
      </c>
      <c r="G221" s="25"/>
      <c r="H221" s="17"/>
    </row>
    <row r="222" spans="1:10" x14ac:dyDescent="0.2">
      <c r="A222"/>
      <c r="B222" t="s">
        <v>270</v>
      </c>
      <c r="C222" s="30" t="s">
        <v>271</v>
      </c>
      <c r="D222" s="37">
        <v>433999768</v>
      </c>
      <c r="E222"/>
      <c r="F222" s="25" t="str">
        <f t="shared" si="12"/>
        <v xml:space="preserve"> </v>
      </c>
      <c r="G222" s="25"/>
      <c r="H222" s="17"/>
    </row>
    <row r="223" spans="1:10" x14ac:dyDescent="0.2">
      <c r="A223"/>
      <c r="B223" t="s">
        <v>272</v>
      </c>
      <c r="C223" s="30" t="s">
        <v>273</v>
      </c>
      <c r="D223" s="37">
        <v>0</v>
      </c>
      <c r="E223"/>
      <c r="F223" s="25" t="str">
        <f t="shared" si="12"/>
        <v xml:space="preserve"> </v>
      </c>
      <c r="G223" s="25"/>
      <c r="H223" s="17"/>
    </row>
    <row r="224" spans="1:10" x14ac:dyDescent="0.2">
      <c r="A224"/>
      <c r="B224" t="s">
        <v>274</v>
      </c>
      <c r="C224" s="30" t="s">
        <v>275</v>
      </c>
      <c r="D224" s="10">
        <v>333</v>
      </c>
      <c r="E224"/>
      <c r="F224" s="25" t="str">
        <f t="shared" si="12"/>
        <v xml:space="preserve"> </v>
      </c>
      <c r="G224" s="25"/>
      <c r="H224" s="17"/>
    </row>
    <row r="225" spans="1:8" x14ac:dyDescent="0.2">
      <c r="A225"/>
      <c r="B225" t="s">
        <v>276</v>
      </c>
      <c r="C225" s="30" t="s">
        <v>277</v>
      </c>
      <c r="D225" s="10">
        <v>471</v>
      </c>
      <c r="E225"/>
      <c r="F225" s="25" t="str">
        <f t="shared" si="12"/>
        <v xml:space="preserve"> </v>
      </c>
      <c r="G225" s="25"/>
      <c r="H225" s="17"/>
    </row>
    <row r="226" spans="1:8" x14ac:dyDescent="0.2">
      <c r="A226"/>
      <c r="B226"/>
      <c r="C226"/>
      <c r="D226" s="10"/>
      <c r="E226"/>
      <c r="F226" s="11"/>
      <c r="G226" s="11"/>
      <c r="H226" s="12"/>
    </row>
    <row r="227" spans="1:8" x14ac:dyDescent="0.2">
      <c r="A227"/>
      <c r="B227"/>
      <c r="C227"/>
      <c r="D227" s="10"/>
      <c r="E227"/>
      <c r="F227" s="11"/>
      <c r="G227" s="11"/>
      <c r="H227" s="12"/>
    </row>
    <row r="228" spans="1:8" x14ac:dyDescent="0.2">
      <c r="A228"/>
      <c r="B228"/>
      <c r="C228"/>
      <c r="D228" s="10"/>
      <c r="E228"/>
      <c r="F228" s="11"/>
      <c r="G228" s="11"/>
      <c r="H228" s="12"/>
    </row>
    <row r="229" spans="1:8" x14ac:dyDescent="0.2">
      <c r="A229"/>
      <c r="B229"/>
      <c r="C229"/>
      <c r="D229" s="10"/>
      <c r="E229"/>
      <c r="F229" s="11"/>
      <c r="G229" s="11"/>
      <c r="H229" s="12"/>
    </row>
    <row r="230" spans="1:8" x14ac:dyDescent="0.2">
      <c r="A230"/>
      <c r="B230"/>
      <c r="C230"/>
      <c r="D230" s="10"/>
      <c r="E230"/>
      <c r="F230" s="11"/>
      <c r="G230" s="11"/>
      <c r="H230" s="12"/>
    </row>
    <row r="231" spans="1:8" x14ac:dyDescent="0.2">
      <c r="A231"/>
      <c r="B231"/>
      <c r="C231"/>
      <c r="D231" s="10"/>
      <c r="E231"/>
      <c r="F231" s="11"/>
      <c r="G231" s="11"/>
      <c r="H231" s="12"/>
    </row>
    <row r="232" spans="1:8" x14ac:dyDescent="0.2">
      <c r="A232"/>
      <c r="B232"/>
      <c r="C232"/>
      <c r="D232" s="10"/>
      <c r="E232"/>
      <c r="F232" s="11"/>
      <c r="G232" s="11"/>
      <c r="H232" s="12"/>
    </row>
    <row r="233" spans="1:8" x14ac:dyDescent="0.2">
      <c r="A233"/>
      <c r="B233"/>
      <c r="C233"/>
      <c r="D233" s="10"/>
      <c r="E233"/>
      <c r="F233" s="11"/>
      <c r="G233" s="11"/>
      <c r="H233" s="12"/>
    </row>
    <row r="234" spans="1:8" x14ac:dyDescent="0.2">
      <c r="A234"/>
      <c r="B234"/>
      <c r="C234"/>
      <c r="D234" s="10"/>
      <c r="E234"/>
      <c r="F234" s="11"/>
      <c r="G234" s="11"/>
      <c r="H234" s="12"/>
    </row>
    <row r="235" spans="1:8" x14ac:dyDescent="0.2">
      <c r="A235"/>
      <c r="B235"/>
      <c r="C235"/>
      <c r="D235" s="10"/>
      <c r="E235"/>
      <c r="F235" s="11"/>
      <c r="G235" s="11"/>
      <c r="H235" s="12"/>
    </row>
    <row r="236" spans="1:8" x14ac:dyDescent="0.2">
      <c r="A236"/>
      <c r="B236"/>
      <c r="C236"/>
      <c r="D236" s="10"/>
      <c r="E236"/>
      <c r="F236" s="11"/>
      <c r="G236" s="11"/>
      <c r="H236" s="12"/>
    </row>
    <row r="237" spans="1:8" x14ac:dyDescent="0.2">
      <c r="A237"/>
      <c r="B237"/>
      <c r="C237"/>
      <c r="D237" s="10"/>
      <c r="E237"/>
      <c r="F237" s="11"/>
      <c r="G237" s="11"/>
      <c r="H237" s="12"/>
    </row>
    <row r="238" spans="1:8" x14ac:dyDescent="0.2">
      <c r="A238"/>
      <c r="B238"/>
      <c r="C238"/>
      <c r="D238" s="10"/>
      <c r="E238"/>
      <c r="F238" s="11"/>
      <c r="G238" s="11"/>
      <c r="H238" s="12"/>
    </row>
    <row r="239" spans="1:8" x14ac:dyDescent="0.2">
      <c r="A239"/>
      <c r="B239"/>
      <c r="C239"/>
      <c r="D239" s="10"/>
      <c r="E239"/>
      <c r="F239" s="11"/>
      <c r="G239" s="11"/>
      <c r="H239" s="12"/>
    </row>
    <row r="240" spans="1:8" x14ac:dyDescent="0.2">
      <c r="A240"/>
      <c r="B240"/>
      <c r="C240"/>
      <c r="D240" s="10"/>
      <c r="E240"/>
      <c r="F240" s="11"/>
      <c r="G240" s="11"/>
      <c r="H240" s="12"/>
    </row>
    <row r="241" spans="1:8" x14ac:dyDescent="0.2">
      <c r="A241"/>
      <c r="B241"/>
      <c r="C241"/>
      <c r="D241" s="10"/>
      <c r="E241"/>
      <c r="F241" s="11"/>
      <c r="G241" s="11"/>
      <c r="H241" s="12"/>
    </row>
    <row r="242" spans="1:8" x14ac:dyDescent="0.2">
      <c r="A242"/>
      <c r="B242"/>
      <c r="C242"/>
      <c r="D242" s="10"/>
      <c r="E242"/>
      <c r="F242" s="11"/>
      <c r="G242" s="11"/>
      <c r="H242" s="12"/>
    </row>
    <row r="243" spans="1:8" x14ac:dyDescent="0.2">
      <c r="A243"/>
      <c r="B243"/>
      <c r="C243"/>
      <c r="D243" s="10"/>
      <c r="E243"/>
      <c r="F243" s="11"/>
      <c r="G243" s="11"/>
      <c r="H243" s="12"/>
    </row>
    <row r="244" spans="1:8" x14ac:dyDescent="0.2">
      <c r="A244"/>
      <c r="B244"/>
      <c r="C244"/>
      <c r="D244" s="10"/>
      <c r="E244"/>
      <c r="F244" s="11"/>
      <c r="G244" s="11"/>
      <c r="H244" s="12"/>
    </row>
  </sheetData>
  <mergeCells count="1">
    <mergeCell ref="A4:C4"/>
  </mergeCells>
  <conditionalFormatting sqref="D6 D11:D17 D19 D190:D196">
    <cfRule type="containsBlanks" dxfId="18" priority="24">
      <formula>LEN(TRIM(D6))=0</formula>
    </cfRule>
  </conditionalFormatting>
  <conditionalFormatting sqref="D34:D41">
    <cfRule type="containsBlanks" dxfId="17" priority="23">
      <formula>LEN(TRIM(D34))=0</formula>
    </cfRule>
  </conditionalFormatting>
  <conditionalFormatting sqref="D44:D51">
    <cfRule type="containsBlanks" dxfId="16" priority="22">
      <formula>LEN(TRIM(D44))=0</formula>
    </cfRule>
  </conditionalFormatting>
  <conditionalFormatting sqref="D54:D61">
    <cfRule type="containsBlanks" dxfId="15" priority="21">
      <formula>LEN(TRIM(D54))=0</formula>
    </cfRule>
  </conditionalFormatting>
  <conditionalFormatting sqref="D64:D71">
    <cfRule type="containsBlanks" dxfId="14" priority="20">
      <formula>LEN(TRIM(D64))=0</formula>
    </cfRule>
  </conditionalFormatting>
  <conditionalFormatting sqref="D74:D81">
    <cfRule type="containsBlanks" dxfId="13" priority="19">
      <formula>LEN(TRIM(D74))=0</formula>
    </cfRule>
  </conditionalFormatting>
  <conditionalFormatting sqref="D84:D90">
    <cfRule type="containsBlanks" dxfId="12" priority="18">
      <formula>LEN(TRIM(D84))=0</formula>
    </cfRule>
  </conditionalFormatting>
  <conditionalFormatting sqref="D93:D99">
    <cfRule type="containsBlanks" dxfId="11" priority="17">
      <formula>LEN(TRIM(D93))=0</formula>
    </cfRule>
  </conditionalFormatting>
  <conditionalFormatting sqref="D112:D119">
    <cfRule type="containsBlanks" dxfId="10" priority="16">
      <formula>LEN(TRIM(D112))=0</formula>
    </cfRule>
  </conditionalFormatting>
  <conditionalFormatting sqref="D122:D129">
    <cfRule type="containsBlanks" dxfId="9" priority="15">
      <formula>LEN(TRIM(D122))=0</formula>
    </cfRule>
  </conditionalFormatting>
  <conditionalFormatting sqref="D132:D139">
    <cfRule type="containsBlanks" dxfId="8" priority="14">
      <formula>LEN(TRIM(D132))=0</formula>
    </cfRule>
  </conditionalFormatting>
  <conditionalFormatting sqref="D142:D149">
    <cfRule type="containsBlanks" dxfId="7" priority="13">
      <formula>LEN(TRIM(D142))=0</formula>
    </cfRule>
  </conditionalFormatting>
  <conditionalFormatting sqref="D152:D159">
    <cfRule type="containsBlanks" dxfId="6" priority="12">
      <formula>LEN(TRIM(D152))=0</formula>
    </cfRule>
  </conditionalFormatting>
  <conditionalFormatting sqref="D162:D168">
    <cfRule type="containsBlanks" dxfId="5" priority="11">
      <formula>LEN(TRIM(D162))=0</formula>
    </cfRule>
  </conditionalFormatting>
  <conditionalFormatting sqref="D171:D177">
    <cfRule type="containsBlanks" dxfId="4" priority="10">
      <formula>LEN(TRIM(D171))=0</formula>
    </cfRule>
  </conditionalFormatting>
  <conditionalFormatting sqref="D181:D182">
    <cfRule type="containsBlanks" dxfId="3" priority="9">
      <formula>LEN(TRIM(D181))=0</formula>
    </cfRule>
  </conditionalFormatting>
  <conditionalFormatting sqref="D185:D186">
    <cfRule type="containsBlanks" dxfId="2" priority="8">
      <formula>LEN(TRIM(D185))=0</formula>
    </cfRule>
  </conditionalFormatting>
  <conditionalFormatting sqref="D211:D215">
    <cfRule type="containsBlanks" dxfId="1" priority="2">
      <formula>LEN(TRIM(D211))=0</formula>
    </cfRule>
  </conditionalFormatting>
  <conditionalFormatting sqref="D218:D225">
    <cfRule type="containsBlanks" dxfId="0" priority="1">
      <formula>LEN(TRIM(D218))=0</formula>
    </cfRule>
  </conditionalFormatting>
  <pageMargins left="0.7" right="0.7" top="0.75" bottom="0.75" header="0.3" footer="0.3"/>
  <pageSetup paperSize="9" orientation="portrait" horizontalDpi="1200" verticalDpi="1200" r:id="rId1"/>
  <ignoredErrors>
    <ignoredError sqref="D11 D218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C600F9B8F2864CBDDAC9F13AF476A8" ma:contentTypeVersion="15" ma:contentTypeDescription="Create a new document." ma:contentTypeScope="" ma:versionID="baff87d0dcddf7376524053287ce409a">
  <xsd:schema xmlns:xsd="http://www.w3.org/2001/XMLSchema" xmlns:xs="http://www.w3.org/2001/XMLSchema" xmlns:p="http://schemas.microsoft.com/office/2006/metadata/properties" xmlns:ns2="fcff41fd-1a97-41ac-9465-681c69eb4f74" xmlns:ns3="f881b82c-dee8-4508-b86d-a85234d05b1a" xmlns:ns4="59f77ebb-8a7b-49e0-8dc5-4c608e23aa1e" targetNamespace="http://schemas.microsoft.com/office/2006/metadata/properties" ma:root="true" ma:fieldsID="615948017c025ff8c8bbd34b67e07170" ns2:_="" ns3:_="" ns4:_="">
    <xsd:import namespace="fcff41fd-1a97-41ac-9465-681c69eb4f74"/>
    <xsd:import namespace="f881b82c-dee8-4508-b86d-a85234d05b1a"/>
    <xsd:import namespace="59f77ebb-8a7b-49e0-8dc5-4c608e23aa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ff41fd-1a97-41ac-9465-681c69eb4f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58f82c57-368a-46c2-94dc-a9f567a39a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1b82c-dee8-4508-b86d-a85234d05b1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f77ebb-8a7b-49e0-8dc5-4c608e23aa1e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446a16d-c66b-4cbd-92c5-0fce68ec01a6}" ma:internalName="TaxCatchAll" ma:showField="CatchAllData" ma:web="f881b82c-dee8-4508-b86d-a85234d05b1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9f77ebb-8a7b-49e0-8dc5-4c608e23aa1e" xsi:nil="true"/>
    <lcf76f155ced4ddcb4097134ff3c332f xmlns="fcff41fd-1a97-41ac-9465-681c69eb4f7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3FED87-5CC0-4EC5-A66B-8733D203CA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ff41fd-1a97-41ac-9465-681c69eb4f74"/>
    <ds:schemaRef ds:uri="f881b82c-dee8-4508-b86d-a85234d05b1a"/>
    <ds:schemaRef ds:uri="59f77ebb-8a7b-49e0-8dc5-4c608e23aa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E570B7B-7FA0-420C-8ACD-75FABE79DBFB}">
  <ds:schemaRefs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59f77ebb-8a7b-49e0-8dc5-4c608e23aa1e"/>
    <ds:schemaRef ds:uri="http://purl.org/dc/elements/1.1/"/>
    <ds:schemaRef ds:uri="http://schemas.microsoft.com/office/2006/documentManagement/types"/>
    <ds:schemaRef ds:uri="f881b82c-dee8-4508-b86d-a85234d05b1a"/>
    <ds:schemaRef ds:uri="fcff41fd-1a97-41ac-9465-681c69eb4f7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208B820-1168-4BAE-8924-5E01E22699B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CSI Data Collection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Charlton, Lucy</dc:creator>
  <cp:keywords/>
  <dc:description/>
  <cp:lastModifiedBy>Banks, Graeme</cp:lastModifiedBy>
  <cp:revision/>
  <cp:lastPrinted>2024-07-08T11:28:28Z</cp:lastPrinted>
  <dcterms:created xsi:type="dcterms:W3CDTF">2021-06-18T14:20:56Z</dcterms:created>
  <dcterms:modified xsi:type="dcterms:W3CDTF">2025-01-06T14:48:24Z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0x01010066C600F9B8F2864CBDDAC9F13AF476A8</vt:lpwstr>
  </property>
  <property fmtid="{D5CDD505-2E9C-101B-9397-08002B2CF9AE}" pid="3" name="MediaServiceImageTags">
    <vt:lpwstr/>
  </property>
</Properties>
</file>